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240" windowHeight="7575" tabRatio="969" activeTab="9"/>
  </bookViews>
  <sheets>
    <sheet name="FIAT" sheetId="1" r:id="rId1"/>
    <sheet name="IVECO" sheetId="2" r:id="rId2"/>
    <sheet name="GAZ" sheetId="3" r:id="rId3"/>
    <sheet name="MERCEDES" sheetId="4" r:id="rId4"/>
    <sheet name="PRIKLJUCNA VOZILA" sheetId="5" r:id="rId5"/>
    <sheet name="PRANJE VOZILA" sheetId="6" r:id="rId6"/>
    <sheet name="VULKANIZERSKE USLUGE" sheetId="7" r:id="rId7"/>
    <sheet name="TEHNIČKI PREGELED" sheetId="8" r:id="rId8"/>
    <sheet name="SERVISIRANJE TAHOGRAFA" sheetId="9" r:id="rId9"/>
    <sheet name="UKUPAN IZNOS PARTIJA 9" sheetId="10" r:id="rId10"/>
  </sheets>
  <externalReferences>
    <externalReference r:id="rId13"/>
  </externalReferences>
  <definedNames>
    <definedName name="_xlnm.Print_Area" localSheetId="0">'FIAT'!#REF!</definedName>
    <definedName name="_xlnm.Print_Area" localSheetId="1">'IVECO'!$A$1:$G$895</definedName>
    <definedName name="_xlnm.Print_Area" localSheetId="4">'PRIKLJUCNA VOZILA'!#REF!</definedName>
    <definedName name="_xlnm.Print_Titles" localSheetId="0">'FIAT'!$2:$3</definedName>
    <definedName name="_xlnm.Print_Titles" localSheetId="1">'IVECO'!$2:$2</definedName>
    <definedName name="Z_7A1D7477_54B4_4BE5_9207_EB849D1652BA_.wvu.PrintTitles" localSheetId="0" hidden="1">'FIAT'!$2:$3</definedName>
    <definedName name="Z_7A1D7477_54B4_4BE5_9207_EB849D1652BA_.wvu.PrintTitles" localSheetId="1" hidden="1">'IVECO'!$2:$3</definedName>
  </definedNames>
  <calcPr fullCalcOnLoad="1"/>
</workbook>
</file>

<file path=xl/sharedStrings.xml><?xml version="1.0" encoding="utf-8"?>
<sst xmlns="http://schemas.openxmlformats.org/spreadsheetml/2006/main" count="5152" uniqueCount="2930">
  <si>
    <t>комплет</t>
  </si>
  <si>
    <t>комад</t>
  </si>
  <si>
    <t>Јединица мере</t>
  </si>
  <si>
    <t>Норма час за радове који нису описани</t>
  </si>
  <si>
    <t>час</t>
  </si>
  <si>
    <t>Дијагностички преглед возила</t>
  </si>
  <si>
    <t>Замена сајле ручне кочнице</t>
  </si>
  <si>
    <t>Замена диск плочица предњих кочница</t>
  </si>
  <si>
    <t>Замена диск плочица задњих кочница</t>
  </si>
  <si>
    <t>Замена предњег амортизера</t>
  </si>
  <si>
    <t>Замена краја летве волана</t>
  </si>
  <si>
    <t>Замена гумица задње баланс штангле</t>
  </si>
  <si>
    <t>Замена крста кардана</t>
  </si>
  <si>
    <t>Замена лежаја кардана</t>
  </si>
  <si>
    <t>Замена цилиндра квачила</t>
  </si>
  <si>
    <t>Замена носача кабине</t>
  </si>
  <si>
    <t>Замена семеринга диференцијала</t>
  </si>
  <si>
    <t>Замена термостата</t>
  </si>
  <si>
    <t>Замена стоп лампе</t>
  </si>
  <si>
    <t>Замена стакла стоп лампе</t>
  </si>
  <si>
    <t>Замена метлица брисача</t>
  </si>
  <si>
    <t>км</t>
  </si>
  <si>
    <t>комада</t>
  </si>
  <si>
    <t>Замена уља у диференцијалу</t>
  </si>
  <si>
    <t>Замена уља у редуктору</t>
  </si>
  <si>
    <t>Подмазивање возила</t>
  </si>
  <si>
    <t>Замена расхладне течности</t>
  </si>
  <si>
    <t>Генерална поправка кочница предњих точкова са приказаним дијаграмом кочења</t>
  </si>
  <si>
    <t>Генерална поправка  кочница задњих точкова са приказаним дијаграмом кочења</t>
  </si>
  <si>
    <t>Штеловање предњих кочница (оба точка)</t>
  </si>
  <si>
    <t>Штеловање задњих кочница (оба точка)</t>
  </si>
  <si>
    <t>Замена семеринга задњег точка</t>
  </si>
  <si>
    <t>Замена семеринга предњег точка</t>
  </si>
  <si>
    <t>Замена семеринга рукавца предњег точка</t>
  </si>
  <si>
    <t>Замена носача задњег амортизера</t>
  </si>
  <si>
    <t>Замена задњег амортизера</t>
  </si>
  <si>
    <t>Замена гурајуће споне</t>
  </si>
  <si>
    <t>Замена краја попречне споне</t>
  </si>
  <si>
    <t>Замена попречне споне</t>
  </si>
  <si>
    <t>Замена сета квачила</t>
  </si>
  <si>
    <t>Замена горњег цилиндра квачила</t>
  </si>
  <si>
    <t>Замена доњег цилиндра квачила</t>
  </si>
  <si>
    <t>Замена задњих силен блокова кабине</t>
  </si>
  <si>
    <t>Замена семеринга редуктора</t>
  </si>
  <si>
    <t>Замена семеринга предњег диференцијала</t>
  </si>
  <si>
    <t>Замена мерача нивоа горива</t>
  </si>
  <si>
    <t>Замена ретровизора леви</t>
  </si>
  <si>
    <t>Замена ретровизора десни</t>
  </si>
  <si>
    <t>Поправка алнасера</t>
  </si>
  <si>
    <t>Поправка aлтернатора</t>
  </si>
  <si>
    <t>Замена уља у мењачу</t>
  </si>
  <si>
    <t>Замена семеринга задњег диференцијала</t>
  </si>
  <si>
    <t>Замена предњег и задњег семеринга радилице</t>
  </si>
  <si>
    <t>Замена издувног  лонца</t>
  </si>
  <si>
    <t>Замена предње издувне цеви</t>
  </si>
  <si>
    <t>Замена сијалица инструмент табле</t>
  </si>
  <si>
    <t>Замена предњих силен блокова кабине</t>
  </si>
  <si>
    <t>Замена предњих дискова</t>
  </si>
  <si>
    <t>пар</t>
  </si>
  <si>
    <t>Замена задњих дискова</t>
  </si>
  <si>
    <t>Замена предњих клизача чељусти</t>
  </si>
  <si>
    <t>Замена задњих клизача чељусти</t>
  </si>
  <si>
    <t>Замена лежаја точка предњи</t>
  </si>
  <si>
    <t>Замена лежаја точка заддњи</t>
  </si>
  <si>
    <t>Замена чељусти задња</t>
  </si>
  <si>
    <t>Замена амортизера задњи</t>
  </si>
  <si>
    <t>Замена узенгија задњих гибњева</t>
  </si>
  <si>
    <t>Замена лежаја диференцијала</t>
  </si>
  <si>
    <t>Замена лежаја диференцијала конусног вратила</t>
  </si>
  <si>
    <t>Замена уља у  диференцијалу</t>
  </si>
  <si>
    <t>Замена уља у  мењачу</t>
  </si>
  <si>
    <t>Замена свих тркача диференцијала</t>
  </si>
  <si>
    <t>Замена замајца</t>
  </si>
  <si>
    <t>Замена семеринга мењача</t>
  </si>
  <si>
    <t>Замена лежаја замајца</t>
  </si>
  <si>
    <t>Замена упртне споне предње доња</t>
  </si>
  <si>
    <t>Замена кугле предњег трапа</t>
  </si>
  <si>
    <t>Замена лежаја спојничког вратила мењача</t>
  </si>
  <si>
    <t>Замена пловка резервоара за гориво</t>
  </si>
  <si>
    <t>Замена чепа резервоара</t>
  </si>
  <si>
    <t>Замена наливног црева резервоара</t>
  </si>
  <si>
    <t>Замена чаура торзије</t>
  </si>
  <si>
    <t>Замена торзије</t>
  </si>
  <si>
    <t>Замена брезона точка задњи</t>
  </si>
  <si>
    <t>Замена брезона точка предњи</t>
  </si>
  <si>
    <t>Замена матице точка</t>
  </si>
  <si>
    <t>Замена фелне точка</t>
  </si>
  <si>
    <t>Замена сензора абс</t>
  </si>
  <si>
    <t>Замена читача абс</t>
  </si>
  <si>
    <t>Замена главног кочионог цилиндра</t>
  </si>
  <si>
    <t>Замена серва кочница</t>
  </si>
  <si>
    <t>Замена носача педале квачила</t>
  </si>
  <si>
    <t>Замена педале гаса</t>
  </si>
  <si>
    <t>Замена мотора вентилатора кабине</t>
  </si>
  <si>
    <t>Замена реостата вентилатора</t>
  </si>
  <si>
    <t>Замена ручице мигавца</t>
  </si>
  <si>
    <t>Замена подизача стакла</t>
  </si>
  <si>
    <t>Замена команде подизача стакла лева</t>
  </si>
  <si>
    <t>Замена браве врата кабине</t>
  </si>
  <si>
    <t>Замена кваке врата кабине</t>
  </si>
  <si>
    <t>Замена сајле бирача брзина</t>
  </si>
  <si>
    <t>Замена телескопа управљача</t>
  </si>
  <si>
    <t>Замена контакт браве</t>
  </si>
  <si>
    <t>Замена контакт кључа</t>
  </si>
  <si>
    <t>Замена ручице бирача брзина</t>
  </si>
  <si>
    <t>Замена бирача брзина на мењачу</t>
  </si>
  <si>
    <t>Замена стакла врата лева</t>
  </si>
  <si>
    <t>Замена боди компјутера</t>
  </si>
  <si>
    <t>Замена фара</t>
  </si>
  <si>
    <t>Замена сијалице фара h7</t>
  </si>
  <si>
    <t>Замена табле осигурача</t>
  </si>
  <si>
    <t>Замена мотора бирача</t>
  </si>
  <si>
    <t>Замена мотора прскалице ветробрана</t>
  </si>
  <si>
    <t>Замена клема+</t>
  </si>
  <si>
    <t>Замена алтернатора</t>
  </si>
  <si>
    <t>Замена ременице алтернатора</t>
  </si>
  <si>
    <t>Замена диодне плоче алтернатора</t>
  </si>
  <si>
    <t>Замена реглера алтернатора</t>
  </si>
  <si>
    <t>Замена лежаја алтернатора</t>
  </si>
  <si>
    <t>Замена анласера</t>
  </si>
  <si>
    <t>Замена бендикса анласера</t>
  </si>
  <si>
    <t>Замена аутомата анласера</t>
  </si>
  <si>
    <t>Замена носача четкица анласера</t>
  </si>
  <si>
    <t>Замена планетаног зупчаника анласера</t>
  </si>
  <si>
    <t>Замена чаура анласера</t>
  </si>
  <si>
    <t>Замена мигавца у ретровизору</t>
  </si>
  <si>
    <t>Замена стакла ретровизора горње</t>
  </si>
  <si>
    <t>Замена стакла ретровизора доња</t>
  </si>
  <si>
    <t>Замена пк ремена алтернатора</t>
  </si>
  <si>
    <t>Замена зупчастог ремена</t>
  </si>
  <si>
    <t>Замена шпанера зупчастог ремена</t>
  </si>
  <si>
    <t>Замена водене пумпе</t>
  </si>
  <si>
    <t>Замена пумпе волана</t>
  </si>
  <si>
    <t>Замена летве волана</t>
  </si>
  <si>
    <t>Замена хладњака мотора</t>
  </si>
  <si>
    <t>Замена интеркулера</t>
  </si>
  <si>
    <t>Спољна  гума М+S 195/75-16C</t>
  </si>
  <si>
    <t>Замена црева интеркулера од турбине</t>
  </si>
  <si>
    <t>Замена црева воде горње</t>
  </si>
  <si>
    <t>Замена црева воде доње</t>
  </si>
  <si>
    <t>Замена пропелера хладњака</t>
  </si>
  <si>
    <t>Замена вакум пумпе</t>
  </si>
  <si>
    <t>Замена боце прскалице</t>
  </si>
  <si>
    <t>Замена виско вентилатора</t>
  </si>
  <si>
    <t>Ремонт турбине</t>
  </si>
  <si>
    <t>Замена клацкалице мотора</t>
  </si>
  <si>
    <t>Замена брегасте осовине мотора</t>
  </si>
  <si>
    <t>Замена ланца и ланчаника брегасте</t>
  </si>
  <si>
    <t>Замена семеринга брегасте</t>
  </si>
  <si>
    <t>Замена заптивача вентил декле</t>
  </si>
  <si>
    <t>Замена заптивача главе мотора</t>
  </si>
  <si>
    <t>Замена семеринга мотора предњи</t>
  </si>
  <si>
    <t>Замена семеринга мотора задњи</t>
  </si>
  <si>
    <t>Замена заптивача картера</t>
  </si>
  <si>
    <t>Замена филтера уљних пара</t>
  </si>
  <si>
    <t>Замена протокомера ваздуха</t>
  </si>
  <si>
    <t>Замена кућишта филтера ваздуха</t>
  </si>
  <si>
    <t>Замена предње цеви ауспуха</t>
  </si>
  <si>
    <t>Замена катализатора</t>
  </si>
  <si>
    <t>Замена лонца ауспуха</t>
  </si>
  <si>
    <t>Замена носача ауспуха</t>
  </si>
  <si>
    <t>Замена ламда сонде</t>
  </si>
  <si>
    <t>Замена сензора температуре катализатора</t>
  </si>
  <si>
    <t>Замена twa вентила</t>
  </si>
  <si>
    <t>Замена егр вентила</t>
  </si>
  <si>
    <t>Замена хладњака егр вентила</t>
  </si>
  <si>
    <t>Замена сензора положаја брегасте</t>
  </si>
  <si>
    <t>Замена сензора полпжаја радилице</t>
  </si>
  <si>
    <t>Замена сензора притиска уља</t>
  </si>
  <si>
    <t>Замена сензора температуре мотора</t>
  </si>
  <si>
    <t>Замена сензора на усисној грани</t>
  </si>
  <si>
    <t>Замена грејача мотора</t>
  </si>
  <si>
    <t>Замена релеја грејача мотора</t>
  </si>
  <si>
    <t>Замена инјектора</t>
  </si>
  <si>
    <t>Замена регулатора пвп</t>
  </si>
  <si>
    <t>Замена пвп</t>
  </si>
  <si>
    <t>Замена цеви инјектора</t>
  </si>
  <si>
    <t>Замена сензора притиска на магистрали</t>
  </si>
  <si>
    <t>Замена сензора нивоа расхладне течности</t>
  </si>
  <si>
    <t>Замена антифриза</t>
  </si>
  <si>
    <t>Замена сензора воде у гориву</t>
  </si>
  <si>
    <t>Замена акумулатора</t>
  </si>
  <si>
    <t>Замена електричне инсталације мотора</t>
  </si>
  <si>
    <t>Замена доводног црева горива</t>
  </si>
  <si>
    <t>Замена повратног црева горива</t>
  </si>
  <si>
    <t>Замена електричне инсталације задњег браника</t>
  </si>
  <si>
    <t>Замена аутомата рикверц</t>
  </si>
  <si>
    <t>Замена аутомата стоп светла</t>
  </si>
  <si>
    <t>Замена ременице радилице</t>
  </si>
  <si>
    <t>Замена картера</t>
  </si>
  <si>
    <t>Замена чепа картера</t>
  </si>
  <si>
    <t>Замена црева пумпе волана</t>
  </si>
  <si>
    <t>Замена експанзионе посуде</t>
  </si>
  <si>
    <t>Замена пакни ручне кочнице</t>
  </si>
  <si>
    <t>Замена стелера пакни</t>
  </si>
  <si>
    <t>Замена маказе ручне кочнице</t>
  </si>
  <si>
    <t>Замена експанзионог модула</t>
  </si>
  <si>
    <t>Замена главе мотора</t>
  </si>
  <si>
    <t>Замена централе абс</t>
  </si>
  <si>
    <t>Замена предњег габаритног светла</t>
  </si>
  <si>
    <t>Замена предњих добоша точка</t>
  </si>
  <si>
    <t>Замена задњих добоша точка</t>
  </si>
  <si>
    <t>Замена лежаја точка задњи</t>
  </si>
  <si>
    <t>Замена силен блокова  задњих гибњева</t>
  </si>
  <si>
    <t xml:space="preserve">Замена стакла ретровизора </t>
  </si>
  <si>
    <t>Замена шпанера пк ремена</t>
  </si>
  <si>
    <t>Замена задњег кочионог цилиндра</t>
  </si>
  <si>
    <t>Замена перота задњих кочница</t>
  </si>
  <si>
    <t>Замена семеринга планетарног преноса предњи</t>
  </si>
  <si>
    <t>Замена осовиница рукавца предњи</t>
  </si>
  <si>
    <t>Замена семеринга предње полуосовине</t>
  </si>
  <si>
    <t>Замена регулационог вентила притиска ваздуха</t>
  </si>
  <si>
    <t>Замена кочионог цилиндра главни дистрибутор</t>
  </si>
  <si>
    <t>Замена главе компресора</t>
  </si>
  <si>
    <t>Замена заптивача компресора</t>
  </si>
  <si>
    <t>Замена чељусти</t>
  </si>
  <si>
    <t xml:space="preserve">Замена команде подизача стакла </t>
  </si>
  <si>
    <t>Сервис возила на сваких 30.000 км ( 600 РС )</t>
  </si>
  <si>
    <t>Замена силен блокова задњих гибњева</t>
  </si>
  <si>
    <t>Сервис возила на сваких 20.000 км (500 РС)</t>
  </si>
  <si>
    <t>Сервис возила на сваких 40.000 км (1000 РС) - велики сервис</t>
  </si>
  <si>
    <t>Замена силен блокова задње баланс штангле</t>
  </si>
  <si>
    <t>сет</t>
  </si>
  <si>
    <t>Замена нивоа уља у мотору</t>
  </si>
  <si>
    <t>Спољна гума М+S 395/85-22,5</t>
  </si>
  <si>
    <t>ОПИС УСЛУГА И МАТЕРИЈАЛА ЗА
 ''IVECO TRAKKER AD190 T 32W/P''</t>
  </si>
  <si>
    <t>ОПИС УСЛУГА И МАТЕРИЈАЛА ЗА
 ''DAILY''</t>
  </si>
  <si>
    <t>Сервисни преглед возила</t>
  </si>
  <si>
    <t>Уље у диференцијалу САЕ 90</t>
  </si>
  <si>
    <t>литар</t>
  </si>
  <si>
    <t>Уље у мењачу САЕ 90</t>
  </si>
  <si>
    <t>Товатна маст за подмазивање возила</t>
  </si>
  <si>
    <t>килограм</t>
  </si>
  <si>
    <t>Уље УК-2</t>
  </si>
  <si>
    <t>Главни кочиони цилиндар</t>
  </si>
  <si>
    <t>Серво уређај кочница</t>
  </si>
  <si>
    <t>Кочионе облоге - пакне</t>
  </si>
  <si>
    <t>гарнитура</t>
  </si>
  <si>
    <t>Кочиони цилиндар задњег точка</t>
  </si>
  <si>
    <t>Сајла ручне кочнице</t>
  </si>
  <si>
    <t>Добош точка</t>
  </si>
  <si>
    <t>Брезони задњег точка</t>
  </si>
  <si>
    <t>Задњи амортизер леви/десни</t>
  </si>
  <si>
    <t>Предњи амортизер леви/десни</t>
  </si>
  <si>
    <t>Сет квачила</t>
  </si>
  <si>
    <t>Гурајућа спона</t>
  </si>
  <si>
    <t>Попречна спона</t>
  </si>
  <si>
    <t>Глава волана</t>
  </si>
  <si>
    <t>Реглажа шпура предњих точкова са заменом осовиница рукавца</t>
  </si>
  <si>
    <t>Задња полуосовина</t>
  </si>
  <si>
    <t>Јабучица бирача брзине</t>
  </si>
  <si>
    <t>Мењач</t>
  </si>
  <si>
    <t>Замајац</t>
  </si>
  <si>
    <t>Лежај главчине предњег точка</t>
  </si>
  <si>
    <t>Лежај главчине задњег точка</t>
  </si>
  <si>
    <t>Задњи кардан</t>
  </si>
  <si>
    <t>Крст задњег кардана</t>
  </si>
  <si>
    <t>Средњи лежај кардана</t>
  </si>
  <si>
    <t>Тарирање пумпе високог притиска</t>
  </si>
  <si>
    <t>Дизне</t>
  </si>
  <si>
    <t>Уложак дизни</t>
  </si>
  <si>
    <t>Глава мотора</t>
  </si>
  <si>
    <t>Заптивач главе мотора</t>
  </si>
  <si>
    <t>Уљна пумпа</t>
  </si>
  <si>
    <t>Задњи носач мотора са гуменим подметачима</t>
  </si>
  <si>
    <t>Лонац ауспуха</t>
  </si>
  <si>
    <t>Шелна носача ауспуха</t>
  </si>
  <si>
    <t>Гумени носачи ауспуха</t>
  </si>
  <si>
    <t>Испирање резервоара горива</t>
  </si>
  <si>
    <t>Мерач горива</t>
  </si>
  <si>
    <t>Дихтовање пумпе високог притиска</t>
  </si>
  <si>
    <t>Контакт брава</t>
  </si>
  <si>
    <t>Фар леви/десни</t>
  </si>
  <si>
    <t>Сирена</t>
  </si>
  <si>
    <t>Метлице брисача</t>
  </si>
  <si>
    <t>Предњи гибањ</t>
  </si>
  <si>
    <t>Задњи гибањ</t>
  </si>
  <si>
    <t>Гумени одбојник гибња</t>
  </si>
  <si>
    <t>Централни болцн гибња</t>
  </si>
  <si>
    <t>Селени гибња</t>
  </si>
  <si>
    <t>Задњи диференцијал</t>
  </si>
  <si>
    <t>Семеринг задњег диференцијала</t>
  </si>
  <si>
    <t>Клема "+" (позитиван пол) / "-" (негативан пол)</t>
  </si>
  <si>
    <t>Филтер горива</t>
  </si>
  <si>
    <t>Филтер ваздуха</t>
  </si>
  <si>
    <t>Филтер уља</t>
  </si>
  <si>
    <t>Аутомат жмигавца</t>
  </si>
  <si>
    <t xml:space="preserve">Прекидач стоп светла </t>
  </si>
  <si>
    <t>Вентилатор у кабини</t>
  </si>
  <si>
    <t>Полуге брисача мотора</t>
  </si>
  <si>
    <t>Ретровизор леви/десни</t>
  </si>
  <si>
    <t>Давач притиска уља</t>
  </si>
  <si>
    <t>Предње ветробранско стакло</t>
  </si>
  <si>
    <t>Задње ветробранско стакло</t>
  </si>
  <si>
    <t>Подизач стакла леви/десни</t>
  </si>
  <si>
    <t>Спољна брава са кључем</t>
  </si>
  <si>
    <t>Брава за отварање врата изнутра</t>
  </si>
  <si>
    <t>Пумпа волана</t>
  </si>
  <si>
    <t>Релеј светла</t>
  </si>
  <si>
    <t>Уљна боца за волан</t>
  </si>
  <si>
    <t>Црево уљне боце за волан</t>
  </si>
  <si>
    <t>Сијалица фара</t>
  </si>
  <si>
    <t>Ротационо светло</t>
  </si>
  <si>
    <t>Сајла славине грејача</t>
  </si>
  <si>
    <t>Грејач мотора</t>
  </si>
  <si>
    <t>Релеј грејача мотора</t>
  </si>
  <si>
    <t>Виљушка друк лежаја</t>
  </si>
  <si>
    <t>Друк лежај</t>
  </si>
  <si>
    <t>Предња украсна маска</t>
  </si>
  <si>
    <t>Стакло врата лево/десно</t>
  </si>
  <si>
    <t>Лептир стакло лево/десно</t>
  </si>
  <si>
    <t>Црева хидрауличне пумпе за волан</t>
  </si>
  <si>
    <t>Синхрони мењача</t>
  </si>
  <si>
    <t>Погон брзинометра км</t>
  </si>
  <si>
    <t>Лежај у замајцу</t>
  </si>
  <si>
    <t>Ручица бирача брзина</t>
  </si>
  <si>
    <t>Кедер гуме врата</t>
  </si>
  <si>
    <t>Ланци за снег</t>
  </si>
  <si>
    <t>Акумулатор 12V/143Ah</t>
  </si>
  <si>
    <t>Кутија осигурача</t>
  </si>
  <si>
    <t>Славина грејача</t>
  </si>
  <si>
    <t>Алтернатор</t>
  </si>
  <si>
    <t>Алнасер</t>
  </si>
  <si>
    <t>Четкице и лежај алнасера</t>
  </si>
  <si>
    <t>Сијалица убодна 24V/3W</t>
  </si>
  <si>
    <t>Аутокабал</t>
  </si>
  <si>
    <t>м</t>
  </si>
  <si>
    <t>Кабел папучица - утичница</t>
  </si>
  <si>
    <t>Конектор електроинсталације</t>
  </si>
  <si>
    <t>Лампа регистарске таблице</t>
  </si>
  <si>
    <t>Разводна кутија електроинсталације</t>
  </si>
  <si>
    <t>Кабел маса</t>
  </si>
  <si>
    <t>Седмополни утикач</t>
  </si>
  <si>
    <t>Мебл штоф</t>
  </si>
  <si>
    <t>м²</t>
  </si>
  <si>
    <t>Скај</t>
  </si>
  <si>
    <t>Сунђер</t>
  </si>
  <si>
    <t>Лепак</t>
  </si>
  <si>
    <t>кг</t>
  </si>
  <si>
    <t>Опруга седишта</t>
  </si>
  <si>
    <t>Клизач седишта</t>
  </si>
  <si>
    <t>Амортизер седишта</t>
  </si>
  <si>
    <t>Брусни папир</t>
  </si>
  <si>
    <t>Водобрусни папир</t>
  </si>
  <si>
    <t>"ТЕСА" трака</t>
  </si>
  <si>
    <t>Подлога за фарбање</t>
  </si>
  <si>
    <t>Основна фарба</t>
  </si>
  <si>
    <t>Аутогит</t>
  </si>
  <si>
    <t>Шприцгит</t>
  </si>
  <si>
    <t>Разређивач нормал</t>
  </si>
  <si>
    <t>Разређивач нитро</t>
  </si>
  <si>
    <t>"Анти-сил" одмашћивач</t>
  </si>
  <si>
    <t>Дихт маса - туба</t>
  </si>
  <si>
    <t>Заштитна маса</t>
  </si>
  <si>
    <t>Аутофарба 2К</t>
  </si>
  <si>
    <t>Убрзивач фарбе</t>
  </si>
  <si>
    <t>Учвршћивач фарбе</t>
  </si>
  <si>
    <t>Оптика трапа</t>
  </si>
  <si>
    <t>Превоз шлеп службе по километру (Максимално је стодвадесет км по тури - подручје ЕД Зрењанин)</t>
  </si>
  <si>
    <t>километар</t>
  </si>
  <si>
    <t>Поправка електроинсталације око мотора</t>
  </si>
  <si>
    <t>Поправка електроинсталације од контакт браве до разводне табле</t>
  </si>
  <si>
    <t>Поправка електроинсталације главног вода од разводне табле до инструмент табле са инструментима и прекидачима</t>
  </si>
  <si>
    <t>Поправка електроинсталације кабине</t>
  </si>
  <si>
    <t>Поправка Вебасто грејача</t>
  </si>
  <si>
    <t>Поправка делова кабине (пеглање, крпљење, варење)</t>
  </si>
  <si>
    <t>Поправка предњег везног лима (пеглање, крпљење, варење)</t>
  </si>
  <si>
    <t>Поправка задњег везног лима (пеглање, крпљење, варење)</t>
  </si>
  <si>
    <t>Поправка предње везне греде (пеглање, крпљење, варење)</t>
  </si>
  <si>
    <t>Поправка издувног система (пеглање, крпљење, варење)</t>
  </si>
  <si>
    <t>Поправка носача браника (пеглање, крпљење, варење)</t>
  </si>
  <si>
    <t>Поправка хладњака за воду</t>
  </si>
  <si>
    <t>Поправка експанзионог суда</t>
  </si>
  <si>
    <t>Поправка носача резервног точка (пеглање, крпљење, варење)</t>
  </si>
  <si>
    <t>Поправка механизма вешања педала кочнице и квачила (пеглање, крпљење, варење)</t>
  </si>
  <si>
    <t>Поправка носача стуба управљача (пеглање, крпљење, варење)</t>
  </si>
  <si>
    <t>Поправка шарки и закачки страница</t>
  </si>
  <si>
    <t>Поправка патоса товарног сандука (пеглање, крпљење, варење)</t>
  </si>
  <si>
    <t>Поправка оквира товарног сандука (пеглање, крпљење, варење)</t>
  </si>
  <si>
    <t>Поправка и по потреби замена закачки за цераду</t>
  </si>
  <si>
    <t>Поправка предње и задње потезнице</t>
  </si>
  <si>
    <t>Тапацирање седишта - једноделно</t>
  </si>
  <si>
    <t>Тапацирање седишта – дводелно</t>
  </si>
  <si>
    <t>Тапацирање седишта – троделно</t>
  </si>
  <si>
    <t>Тапацирање седишта – помоћно</t>
  </si>
  <si>
    <t>Израда и замена тапацирунга врата кабине</t>
  </si>
  <si>
    <t>Израда и замена топлог пода кабине (лева страна)</t>
  </si>
  <si>
    <t>Израда и замена топлог пода кабине (десна страна)</t>
  </si>
  <si>
    <t>Израда и замена тапацирунга хаубе</t>
  </si>
  <si>
    <t>Израда и замена плафона кабине</t>
  </si>
  <si>
    <t>Израда и замена тапацирунга бочне странице кабине</t>
  </si>
  <si>
    <t>Израда и замена тапацирунга задње оплате кабине</t>
  </si>
  <si>
    <t>Израда и замена футроле бирача брзина</t>
  </si>
  <si>
    <t>Фарбање поправљених делова кабине – појединачно</t>
  </si>
  <si>
    <t>Фарбање предњег-задњег браника – после поправке</t>
  </si>
  <si>
    <t>Фарбање кабине споља и изнутра</t>
  </si>
  <si>
    <t>Фарбање шасије са пратећим елементима (резервоар, полублатобрани)</t>
  </si>
  <si>
    <t xml:space="preserve">Фарбање возила и антикорозивна заштита </t>
  </si>
  <si>
    <t>Поправка примарних или секундарних  цилиндара уљне инсталације са демонтажом и монтажом (за радну кочницу)</t>
  </si>
  <si>
    <t>Поправка стабилизатора предње осовине (са заменом неисправних делова)</t>
  </si>
  <si>
    <t>Поправка стабилизатора задње осовине (са заменом неисправних делова)</t>
  </si>
  <si>
    <t>Регулисање квачила</t>
  </si>
  <si>
    <t>Поправка извода (копче) за погон хидро пумпе</t>
  </si>
  <si>
    <t>Поправка инсталације хидроуправљачког механизма</t>
  </si>
  <si>
    <t>Поправка довода горива и озрачавање система</t>
  </si>
  <si>
    <t>Хидротест главе мотора</t>
  </si>
  <si>
    <t>Мерење компресије мотора</t>
  </si>
  <si>
    <t>Егализирање диска кочница</t>
  </si>
  <si>
    <t>Егализирање добоша кочница</t>
  </si>
  <si>
    <t>Обрада кочионих облога на прво кочење директно на осовини</t>
  </si>
  <si>
    <t>Егализирање нута главчине точка</t>
  </si>
  <si>
    <t>Обрада прирубнице, ременице и израда прстена</t>
  </si>
  <si>
    <t>Егализирање потисне плоче и поклопца корпе квачила</t>
  </si>
  <si>
    <t>Егализирање налегајуће површине замајца мотора</t>
  </si>
  <si>
    <t>Егализирање чаура и осовиница предњег трапа</t>
  </si>
  <si>
    <t>Обрада краја облоге задњег моста и резање навоја</t>
  </si>
  <si>
    <t>Израда централног завртња гибња на глодалици</t>
  </si>
  <si>
    <t>Егализирање чаура и осовиница носача, држача и осмице гибња</t>
  </si>
  <si>
    <t>Егализирање главе мотора и фрезовање седишта вентила</t>
  </si>
  <si>
    <t>Егализирање (обрада) колектора ротора електропокретача и алтернатора</t>
  </si>
  <si>
    <t>Егализирање осовине виљушке потисног лежаја са израдом адаптираних чаура са нутом</t>
  </si>
  <si>
    <t>Егализирање осовине бирача брзина и израда клизних чаура</t>
  </si>
  <si>
    <t>Израда калабрираних осовиница ушице амортизера</t>
  </si>
  <si>
    <t>Израда адаптираних холендера и подметача</t>
  </si>
  <si>
    <t>Израда специфичних чепова од ПВЦ-а (сипас и пропилен)</t>
  </si>
  <si>
    <t xml:space="preserve">Генерална мотора </t>
  </si>
  <si>
    <t xml:space="preserve">Прекидач светла </t>
  </si>
  <si>
    <t>Посуда за прење стакла</t>
  </si>
  <si>
    <t>Електрични мотор брисача</t>
  </si>
  <si>
    <t>Задњи браник</t>
  </si>
  <si>
    <t>Вакуум пумпа серво уређаја</t>
  </si>
  <si>
    <t>Антифриз (-40⁰C)</t>
  </si>
  <si>
    <t>Сајла километар-сата</t>
  </si>
  <si>
    <t>Семеринг радилице-предњи</t>
  </si>
  <si>
    <t>Семеринг радилице-задњи</t>
  </si>
  <si>
    <t>Гарнитура заптивача</t>
  </si>
  <si>
    <t>Ротациона лампа 12V</t>
  </si>
  <si>
    <t>Узенгија гибња</t>
  </si>
  <si>
    <t>Ручица подизача стакла</t>
  </si>
  <si>
    <t>Водена пумпа</t>
  </si>
  <si>
    <t>Каиш водене пумпе</t>
  </si>
  <si>
    <t>Термостат</t>
  </si>
  <si>
    <t>Вентилатор хладњака</t>
  </si>
  <si>
    <t>Хладњак</t>
  </si>
  <si>
    <t>Црево хладњака горње</t>
  </si>
  <si>
    <t>Црево хладњака доње</t>
  </si>
  <si>
    <t>Црева грејача за воду</t>
  </si>
  <si>
    <t>Мали хладњак у кабини</t>
  </si>
  <si>
    <t>Термодавач</t>
  </si>
  <si>
    <t>Предњи браник</t>
  </si>
  <si>
    <t>Бочно стакло кабине лево/десно</t>
  </si>
  <si>
    <t>Замена цераде</t>
  </si>
  <si>
    <t>Местимично крпљење цераде (мало). Крпљење цераде се обавља уколико је оштећеност цераде до 15%.</t>
  </si>
  <si>
    <t>Местимично крпљење цераде (средње). Крпљење цераде се обавља уколико је оштећеност између 16% и 30%.</t>
  </si>
  <si>
    <t>Местимично крпљење цераде (велико). Крпљење цераде се обавља уколико је оштећеност од 31% до 50%.</t>
  </si>
  <si>
    <t>Замена каиша цераде</t>
  </si>
  <si>
    <t>Замена затезне гуме цераде</t>
  </si>
  <si>
    <t>Замена алки цераде</t>
  </si>
  <si>
    <t>Замена царинске сајле</t>
  </si>
  <si>
    <t>ОПИС УСЛУГА И МАТЕРИЈАЛА ЗА
 ''ТУРБО РИВАЛ''</t>
  </si>
  <si>
    <t>Сервисни преглед возилa</t>
  </si>
  <si>
    <t xml:space="preserve">Уље у мотору  </t>
  </si>
  <si>
    <t>Метална цев кочнице</t>
  </si>
  <si>
    <t>Чељусти диска</t>
  </si>
  <si>
    <t>Koчиони дискови предњег точка</t>
  </si>
  <si>
    <t>Диск плочице</t>
  </si>
  <si>
    <t>Сајла квачила</t>
  </si>
  <si>
    <t>Издувна грана ("С" цев ауспуха)</t>
  </si>
  <si>
    <t>Прекидачки склоп (жмигавац, вентилатор, брисач)</t>
  </si>
  <si>
    <t>Посуда за прaње стакла</t>
  </si>
  <si>
    <t>Виско хладњака</t>
  </si>
  <si>
    <t>Термопрекидач</t>
  </si>
  <si>
    <t>Шпанер ПК каиша</t>
  </si>
  <si>
    <t>Шпанер зупчастог каиша</t>
  </si>
  <si>
    <t>Ролери</t>
  </si>
  <si>
    <t>Стоп лампа лева</t>
  </si>
  <si>
    <t>Стоп лампа десна</t>
  </si>
  <si>
    <t>Хауба</t>
  </si>
  <si>
    <t>Блатобран предњи спољни леви/десни</t>
  </si>
  <si>
    <t>Блатобран предњи унутрашњи леви/десни</t>
  </si>
  <si>
    <t>Врата кабине лева</t>
  </si>
  <si>
    <t>Врата кабине десна</t>
  </si>
  <si>
    <t>Централна кутија инструмент табле</t>
  </si>
  <si>
    <t>Програматор грејача</t>
  </si>
  <si>
    <t>Давач импулса</t>
  </si>
  <si>
    <t>ПК каиш</t>
  </si>
  <si>
    <t>Зупчасти каиш</t>
  </si>
  <si>
    <t>Сијалице (гарнитура) 12V</t>
  </si>
  <si>
    <t>Сијалица 12V/5W</t>
  </si>
  <si>
    <t>Сијалица 12V/5W - убодна</t>
  </si>
  <si>
    <t>Сијалица 12V/10W</t>
  </si>
  <si>
    <t>Сијалица 12V/15W</t>
  </si>
  <si>
    <t>Сијалица 12V/21W</t>
  </si>
  <si>
    <t>Сијалица 12V/21/5W</t>
  </si>
  <si>
    <t>Сијалица 12V ("H3")</t>
  </si>
  <si>
    <t>Сијалица 12V ("H4")</t>
  </si>
  <si>
    <t>Седиште лево</t>
  </si>
  <si>
    <t>Седиште десно</t>
  </si>
  <si>
    <t>Сунцобран леви</t>
  </si>
  <si>
    <t>Сунцобран десни</t>
  </si>
  <si>
    <t>Осовина главе волана са згловом</t>
  </si>
  <si>
    <t>Гума спољна летња 185/75 Р 16Ц
Комплет са балансирањем</t>
  </si>
  <si>
    <t>Гума спољна зимска 185/75 Р16 М+С</t>
  </si>
  <si>
    <t>Унутрашња гума 185/75x16</t>
  </si>
  <si>
    <t>Турбо компресор</t>
  </si>
  <si>
    <t>Усечни прстен</t>
  </si>
  <si>
    <t>Уложак спојке црева</t>
  </si>
  <si>
    <t>Навртка главчине точка</t>
  </si>
  <si>
    <t>Семеринг главчине точка</t>
  </si>
  <si>
    <t>Црево горива</t>
  </si>
  <si>
    <t>Блатобран задњи леви/десни</t>
  </si>
  <si>
    <t>Руб предњег блатобрана леви/десни</t>
  </si>
  <si>
    <t>Носач задњег блатобрана</t>
  </si>
  <si>
    <t>Церадно платно</t>
  </si>
  <si>
    <t>Носач конзола резервног точка</t>
  </si>
  <si>
    <t>Старт дугме - прекидач</t>
  </si>
  <si>
    <t>Габарит лампа кабине</t>
  </si>
  <si>
    <t>Носач четкица са четкицама</t>
  </si>
  <si>
    <t>Вебасто "Air Top" 2000</t>
  </si>
  <si>
    <t>Поправка предње електроинсталације до сигнализације 
(аутокабел на метар, кабел папучица, утичница, конектор)</t>
  </si>
  <si>
    <t>Поправка задње електроинсталације до сигнализације 
(са седмополним утикачем)</t>
  </si>
  <si>
    <t>Поправка електропокретача (са машинском услугом). 
Обрада колектора, ротора, статора и пр. кућишта.</t>
  </si>
  <si>
    <t>Поправка алтернатора (са машинском услугом). 
Обрада колектора, ротора, статора и декни.</t>
  </si>
  <si>
    <t>Замена прекидача светла под воланом</t>
  </si>
  <si>
    <t>Замена ручице прекидача брисача под воланом</t>
  </si>
  <si>
    <t>Поправка металног рама седишта са клизачима 
(пеглање, крпљење, варење)</t>
  </si>
  <si>
    <t>Поправка страница товарног сандука 
(пеглање, крпљење, варење)</t>
  </si>
  <si>
    <t>Поправка попречних гредица товарног сандука 
(пеглање, крпљење, варење)</t>
  </si>
  <si>
    <t>Поправка уздужних гредица товарног сандука 
(пеглање, крпљење, варење)</t>
  </si>
  <si>
    <t>Поправка и упасивање арњева товарног сандука 
(пеглање, крпљење, варење)</t>
  </si>
  <si>
    <t>Фарбање товарног сандука - после поправке</t>
  </si>
  <si>
    <t>Поправка инсталације кочнице (по потреби замена металне дотрајале цеви или гумена цеви)</t>
  </si>
  <si>
    <t>Поправка примарних или секундарних вентила кочнице са демонтажом и монтажом (за радну и помоћну кочницу)</t>
  </si>
  <si>
    <t>Регулисање кочница</t>
  </si>
  <si>
    <t>Поправка механизма помоћне кочнице</t>
  </si>
  <si>
    <t>Дихтовање довода горива</t>
  </si>
  <si>
    <t>Егализирање чаура и осовиница пр.+зад. Стабилизатора</t>
  </si>
  <si>
    <t>ОПИС ПОЗИЦИЈЕ/УСЛУГЕ - ФИАТ ДУКАТО</t>
  </si>
  <si>
    <t>Замена уља у мењачу САЕ 90</t>
  </si>
  <si>
    <t>Сајла ручне кочнице задња</t>
  </si>
  <si>
    <t>Сајла ручне кочнице предња</t>
  </si>
  <si>
    <t>Кочионе облоге-пакне</t>
  </si>
  <si>
    <t>Добош</t>
  </si>
  <si>
    <t>Диск точка</t>
  </si>
  <si>
    <t>Гумено црево кочнице- предње</t>
  </si>
  <si>
    <t>Предњи амортизер л+д</t>
  </si>
  <si>
    <t>Задњи амортизер л+д</t>
  </si>
  <si>
    <t>Лежај амортизера</t>
  </si>
  <si>
    <t>Носач амортизера</t>
  </si>
  <si>
    <t>Летва волана</t>
  </si>
  <si>
    <t>Спона</t>
  </si>
  <si>
    <t>Кугла болцна</t>
  </si>
  <si>
    <t>Хомокинетички зглоб</t>
  </si>
  <si>
    <t>Гибањ</t>
  </si>
  <si>
    <t>Лежај главчинезадњег точка</t>
  </si>
  <si>
    <t>Зупчасти  каиш са шпанерима</t>
  </si>
  <si>
    <t>Задњи носач мотора</t>
  </si>
  <si>
    <t>Гарнтура заптивача</t>
  </si>
  <si>
    <t>Контак брава</t>
  </si>
  <si>
    <t>Фар л+д</t>
  </si>
  <si>
    <t xml:space="preserve">Уље у мотору   </t>
  </si>
  <si>
    <t xml:space="preserve">Акумулатор </t>
  </si>
  <si>
    <t>Клема + -</t>
  </si>
  <si>
    <t>Прекидач светла и жмигаваца</t>
  </si>
  <si>
    <t>Ретровизори л+д</t>
  </si>
  <si>
    <t>Подизач стакла механички л+д</t>
  </si>
  <si>
    <t>Ел.мотор брисача</t>
  </si>
  <si>
    <t>Пумпа за воду</t>
  </si>
  <si>
    <t>Предња полуосвина л+д</t>
  </si>
  <si>
    <t>Манжетна хомо зглоба</t>
  </si>
  <si>
    <t>Виљушка  л+д</t>
  </si>
  <si>
    <t>Комплет стоп лампе л+д</t>
  </si>
  <si>
    <t>Блатобран л+д</t>
  </si>
  <si>
    <t>Ветробранско стакло</t>
  </si>
  <si>
    <t>Врата л+д</t>
  </si>
  <si>
    <t>Стакло врата л+д</t>
  </si>
  <si>
    <t>Лептир стакло л+д</t>
  </si>
  <si>
    <t>Ретровизор л+д</t>
  </si>
  <si>
    <t>Бочно стакло кабине л+д</t>
  </si>
  <si>
    <t>Задње стакло кабине</t>
  </si>
  <si>
    <t>Вакум пумпа серво уређаја</t>
  </si>
  <si>
    <t>Сајла км сата</t>
  </si>
  <si>
    <t>Седиште л+д</t>
  </si>
  <si>
    <t>Сунцобран л+д</t>
  </si>
  <si>
    <t xml:space="preserve">Ручица бирача брзина </t>
  </si>
  <si>
    <t>Спољна гума 185/75 Р 16 Ц M+S</t>
  </si>
  <si>
    <t xml:space="preserve">Превоз шлеп службе по км (рачуна се до 120км - подручје ЕД Зрењанин) </t>
  </si>
  <si>
    <t>ком</t>
  </si>
  <si>
    <t>Спољно прање возила</t>
  </si>
  <si>
    <t>Унутрашње прање возила</t>
  </si>
  <si>
    <t>Дубинско прање возила</t>
  </si>
  <si>
    <t>Прање мотора</t>
  </si>
  <si>
    <t>ЛАКО ТЕРЕТНО ВОЗИЛО</t>
  </si>
  <si>
    <t>ТЕРЕНСКО ВОЗИЛО</t>
  </si>
  <si>
    <t>ТЕРЕТНО ВОЗИЛО</t>
  </si>
  <si>
    <t>Демонтажа гуме</t>
  </si>
  <si>
    <t>Монтажа гуме</t>
  </si>
  <si>
    <t>Балансирање</t>
  </si>
  <si>
    <t>Флека</t>
  </si>
  <si>
    <t>Тубелес флека мања</t>
  </si>
  <si>
    <t>Тубелес флека средња</t>
  </si>
  <si>
    <t>Тубелес крпљење</t>
  </si>
  <si>
    <t>Убацивање тубелес вентила</t>
  </si>
  <si>
    <t xml:space="preserve">Компјутерско подешавање геометрије возила </t>
  </si>
  <si>
    <t>ДИМЕНЗИЈЕ ГУМА: Р16</t>
  </si>
  <si>
    <t>Тубелес флека већа</t>
  </si>
  <si>
    <r>
      <t>Течност за ветробране (-20</t>
    </r>
    <r>
      <rPr>
        <sz val="10"/>
        <color indexed="8"/>
        <rFont val="Arial"/>
        <family val="2"/>
      </rPr>
      <t>⁰C)</t>
    </r>
  </si>
  <si>
    <t>MERCEDES MB-410 D-37</t>
  </si>
  <si>
    <t>Замена диск плочица</t>
  </si>
  <si>
    <t>Замена катадиоптера</t>
  </si>
  <si>
    <t>IVECO DAILY  35 S 13               BR ŠASIJE  ZCFC135900505551</t>
  </si>
  <si>
    <t>л</t>
  </si>
  <si>
    <t>Л</t>
  </si>
  <si>
    <t>Замена кочионих облога</t>
  </si>
  <si>
    <t>m</t>
  </si>
  <si>
    <t>Табела 1</t>
  </si>
  <si>
    <t>Сервисни преглед возила по возилу према упутству произвођача са контролама кочница, трапа и других склопова и мањим доливањима течности у акумулатор и склопове</t>
  </si>
  <si>
    <t>Замена уља у мотору - по возилу</t>
  </si>
  <si>
    <t>Замена филтера за уље - по возилу</t>
  </si>
  <si>
    <t>Замена филтера за ваздух</t>
  </si>
  <si>
    <t>Замена филтера за гориво</t>
  </si>
  <si>
    <t>Балансирање ауто гуме</t>
  </si>
  <si>
    <t>Генерална поправка мотора (мотор напољу)</t>
  </si>
  <si>
    <t>Демонтажа и монтажа ауто гуме</t>
  </si>
  <si>
    <t>Демонтажа и монтажа блатобрана</t>
  </si>
  <si>
    <t>Демонтажа и монтажа бош пумпе</t>
  </si>
  <si>
    <t>Демонтажа и монтажа дизни горива</t>
  </si>
  <si>
    <t>Демонтажа и монтажа добоша</t>
  </si>
  <si>
    <t>Демонтажа и монтажа добоша и замена пакни</t>
  </si>
  <si>
    <t>Демонтажа и монтажа мењача</t>
  </si>
  <si>
    <t>Демонтажа и монтажа мотора</t>
  </si>
  <si>
    <t>Демонтажа и монтажа носача блатобрана</t>
  </si>
  <si>
    <t>Демонтажа и монтажа носача резервоара горива</t>
  </si>
  <si>
    <t>Демонтажа и монтажа пумпе за воду</t>
  </si>
  <si>
    <t>Демонтажа и монтажа свећице грејача</t>
  </si>
  <si>
    <t>Демонтажа и монтажа точка на возило</t>
  </si>
  <si>
    <t>Демонтажа и монтажа хладњака</t>
  </si>
  <si>
    <t>Демонтажа и монтажа централе код кључа</t>
  </si>
  <si>
    <t>Доливање течности за прање ветробранског стакла (1 л)</t>
  </si>
  <si>
    <t>Доливање уља за волан (1 л)</t>
  </si>
  <si>
    <t>Доливање уља у мењач (1 л)</t>
  </si>
  <si>
    <t>Доливање уља у мотор (1 л)</t>
  </si>
  <si>
    <t>Допуна об. oпр. у возилу - рефлектујући прслук (SRPS.EN.471:2007)</t>
  </si>
  <si>
    <t>Допуна обавезне опреме у возилу - апотека Б (SRPS.Z.B2.001)</t>
  </si>
  <si>
    <t>Допуна обавезне опреме у возилу - гарнитура сијалица</t>
  </si>
  <si>
    <t>Допуна обавезне опреме у возилу - дизалица за ауто</t>
  </si>
  <si>
    <t>Допуна обавезне опреме у возилу - кључ за точкове</t>
  </si>
  <si>
    <t>Допуна обавезне опреме у возилу - ланци за снег</t>
  </si>
  <si>
    <t>Допуна обавезне опреме у возилу - против пожарни апарат (2 kg)</t>
  </si>
  <si>
    <t>Допуна обавезне опреме у возилу - сајла за вучу</t>
  </si>
  <si>
    <t>Допуна обавезне опреме у возилу - саобраћајни троугао</t>
  </si>
  <si>
    <t>Замена акумулатора (97 Ah)</t>
  </si>
  <si>
    <t>Замена аутомата притиска уља</t>
  </si>
  <si>
    <t>Замена диска предњег точка</t>
  </si>
  <si>
    <t>Замена закачке ауспуха (1 ком)</t>
  </si>
  <si>
    <t>Замена зупчастог каиша, ролера и затезача</t>
  </si>
  <si>
    <t>Замена кардана волана</t>
  </si>
  <si>
    <t>Замена краја споне</t>
  </si>
  <si>
    <t>Замена лежаја предњих амортизера</t>
  </si>
  <si>
    <t>Замена моторног уља са филтером</t>
  </si>
  <si>
    <t>Замена патосница</t>
  </si>
  <si>
    <t>Замена поклопца резервоара</t>
  </si>
  <si>
    <t>Замена пресвлака седишта</t>
  </si>
  <si>
    <t>Замена сајле ручне</t>
  </si>
  <si>
    <t>Замена свећица грејача комплет</t>
  </si>
  <si>
    <t>Замена сета квачила (мењач скинут)</t>
  </si>
  <si>
    <t>Замена сета лежаја предњег точка</t>
  </si>
  <si>
    <t>Замена виљушке доње предњег трапа</t>
  </si>
  <si>
    <t>Замена силен блока виљушке трапа</t>
  </si>
  <si>
    <t>Замена сирене</t>
  </si>
  <si>
    <t>Замена спољне гуме 195/75 R 16 C M+S</t>
  </si>
  <si>
    <t>Замена  унутрашње гуме зимске 195/75 R 16 C</t>
  </si>
  <si>
    <t>Замена термодавача хладњака</t>
  </si>
  <si>
    <t>Замена тубелес вентила на ауто гуми</t>
  </si>
  <si>
    <t>Замена уља за волан</t>
  </si>
  <si>
    <t>Замена унутрашње гуме точка</t>
  </si>
  <si>
    <t>Замена хомокинетичког зглоба</t>
  </si>
  <si>
    <t>Замена цеви за убризгавање горива</t>
  </si>
  <si>
    <t>Замена цилиндра кочнице задњег точка</t>
  </si>
  <si>
    <t>Замена црева за воду</t>
  </si>
  <si>
    <t>Замена црева кочнице предњег точка</t>
  </si>
  <si>
    <t>Замена шоље предњег амортизера</t>
  </si>
  <si>
    <t>Израда кључа за врата</t>
  </si>
  <si>
    <t>Израда кључа за контакт браву</t>
  </si>
  <si>
    <t>Контрола антифриза</t>
  </si>
  <si>
    <t>Контрола кочница са приказаним дијаграмом</t>
  </si>
  <si>
    <t>Контрола уља у мењачу</t>
  </si>
  <si>
    <t>Машинска обрада - Брушење радилице мотора</t>
  </si>
  <si>
    <t>Машинска обрада - Обрада добоша</t>
  </si>
  <si>
    <t>Машинска обрада - Обрада замајца</t>
  </si>
  <si>
    <t>Машинска обрада - Обрада равнање главе мотора</t>
  </si>
  <si>
    <t>Машинска обрада - Пребацивање клипова мотора</t>
  </si>
  <si>
    <t>Машинска обрада - Ремонт сета квачила</t>
  </si>
  <si>
    <t>Машинска обрада - Хидро тест главе мотора</t>
  </si>
  <si>
    <t>Машинска обрада - Хилзновање блока мотора</t>
  </si>
  <si>
    <t>Мерење компресије</t>
  </si>
  <si>
    <t>Отварање и поправка мењача</t>
  </si>
  <si>
    <t>Поправка и тапацирање седишта</t>
  </si>
  <si>
    <t>Прање возила комплет</t>
  </si>
  <si>
    <t xml:space="preserve">Прање возила спољно </t>
  </si>
  <si>
    <t>Превоз - шлепање возила (цена по km)</t>
  </si>
  <si>
    <t>Ремонт бош пумпе (бош пумпa скинутa)</t>
  </si>
  <si>
    <t>Ремонт летве волана</t>
  </si>
  <si>
    <t>Ремонт пумпе за воду (пумпа за воду скинута)</t>
  </si>
  <si>
    <t>Ремонт хладњака (хладњак скинут)</t>
  </si>
  <si>
    <t>Ремонт централе код кључа</t>
  </si>
  <si>
    <t>Тубелес крпљење ауто гуме</t>
  </si>
  <si>
    <t>Центрирање трапа</t>
  </si>
  <si>
    <t>Штеловање кочница задњег точка</t>
  </si>
  <si>
    <t>Штеловање кочница предњег точка</t>
  </si>
  <si>
    <t>Норма час за радове који нису дати позицијом дин/час</t>
  </si>
  <si>
    <t>Замена утикача – седмополни</t>
  </si>
  <si>
    <t xml:space="preserve">Замена црева за ваздух </t>
  </si>
  <si>
    <t xml:space="preserve">Замена спојнице за ваздух </t>
  </si>
  <si>
    <t>Замена утичнице еуро 6+1</t>
  </si>
  <si>
    <t>Замена пероводника електро инсталације</t>
  </si>
  <si>
    <t>Поправка блатобрана са фарбањем</t>
  </si>
  <si>
    <t>Замена (уградња) завесица на точковима</t>
  </si>
  <si>
    <t xml:space="preserve">Замена лампи </t>
  </si>
  <si>
    <t>Замена сијалице у лампи</t>
  </si>
  <si>
    <t>Уградња лампе са диодама</t>
  </si>
  <si>
    <t>Израда и монтажа чауре потезнице .</t>
  </si>
  <si>
    <t>Замена странице носача терета приколице</t>
  </si>
  <si>
    <t>Подешавање зазора рупа за клин на страницама носача терета.</t>
  </si>
  <si>
    <t>Демонтажа/монтажа точка</t>
  </si>
  <si>
    <t>Демонтажа/ монтажа добоша</t>
  </si>
  <si>
    <t>Машинска обрада добоша</t>
  </si>
  <si>
    <t>Замена добоша</t>
  </si>
  <si>
    <t>Демонтажа / монтажа главног кочионог цилиндра</t>
  </si>
  <si>
    <t>Замена цилиндра кочнице у точку.</t>
  </si>
  <si>
    <t>Демомонтажа /монтажа главчине точка</t>
  </si>
  <si>
    <t>Поправка главчине (вађење заломљених брезона)</t>
  </si>
  <si>
    <t>Демонтажа/монтажа гибња</t>
  </si>
  <si>
    <t>Ремонт гибња (комплет)</t>
  </si>
  <si>
    <t>Замена водећих вођица и осовиница гибња (комплет - гарнитура)</t>
  </si>
  <si>
    <t>Замена конзолног носача гибња.</t>
  </si>
  <si>
    <t>Поправка навоја помоћног точка</t>
  </si>
  <si>
    <t>Реконструкција склопа носећег дела терета приколице.</t>
  </si>
  <si>
    <t xml:space="preserve">Фарбарска припрема и фарбање приколице </t>
  </si>
  <si>
    <t>Поправка неповратног вентила</t>
  </si>
  <si>
    <t>Замена регулационог вентила</t>
  </si>
  <si>
    <t>Замена кочионог вентила</t>
  </si>
  <si>
    <t>Замена вентила регулатора притиска кочница.</t>
  </si>
  <si>
    <t>Ремонт главног цилиндра кочница</t>
  </si>
  <si>
    <t>Замена  главног цилиндра кочница</t>
  </si>
  <si>
    <t>Ком</t>
  </si>
  <si>
    <t>Замена цеви руде приколице.</t>
  </si>
  <si>
    <t>Демонт / монтажа и замена лежајева точка.</t>
  </si>
  <si>
    <t>Рдови који нису дати описом позиције din/čas</t>
  </si>
  <si>
    <t>мет</t>
  </si>
  <si>
    <t>гарн</t>
  </si>
  <si>
    <t>Поправка главног  цилиндра кочница - мања</t>
  </si>
  <si>
    <r>
      <t xml:space="preserve">ПРЕВОЗ ШЛЕП СЛУЖБЕ ПО КИЛОМЕТРУ. </t>
    </r>
    <r>
      <rPr>
        <sz val="10"/>
        <color indexed="8"/>
        <rFont val="Arial"/>
        <family val="2"/>
      </rPr>
      <t xml:space="preserve">Рачуна се стодвадесет км- подручје огранка Т.Ц.. </t>
    </r>
  </si>
  <si>
    <t>Kоличина</t>
  </si>
  <si>
    <t>Редни број</t>
  </si>
  <si>
    <t>Услуга</t>
  </si>
  <si>
    <t>Јединична цена без ПДВ</t>
  </si>
  <si>
    <t>Јединична цена са ПДВ</t>
  </si>
  <si>
    <t>Укупна цена без ПДВ</t>
  </si>
  <si>
    <t>Укупно без ПДВ-а:</t>
  </si>
  <si>
    <t>Укупан износ ПДВ-а:</t>
  </si>
  <si>
    <t>Укупно:</t>
  </si>
  <si>
    <t>ED Sr.M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</si>
  <si>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</si>
  <si>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</si>
  <si>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</si>
  <si>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</si>
  <si>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</si>
  <si>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</si>
  <si>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</si>
  <si>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</si>
  <si>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</si>
  <si>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</si>
  <si>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</si>
  <si>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</si>
  <si>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</si>
  <si>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</si>
  <si>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</si>
  <si>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</si>
  <si>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</si>
  <si>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</si>
  <si>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</si>
  <si>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</si>
  <si>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</si>
  <si>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</si>
  <si>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</si>
  <si>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</si>
  <si>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</si>
  <si>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</si>
  <si>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</si>
  <si>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</si>
  <si>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</si>
  <si>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</si>
  <si>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</si>
  <si>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</si>
  <si>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</si>
  <si>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</si>
  <si>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</si>
  <si>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</si>
  <si>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</si>
  <si>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</si>
  <si>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</si>
  <si>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</si>
  <si>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</si>
  <si>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</si>
  <si>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</si>
  <si>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</si>
  <si>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</si>
  <si>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</si>
  <si>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</si>
  <si>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</si>
  <si>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</si>
  <si>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</si>
  <si>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</si>
  <si>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</si>
  <si>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</si>
  <si>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</si>
  <si>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</si>
  <si>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</si>
  <si>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</si>
  <si>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</si>
  <si>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</si>
  <si>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</si>
  <si>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</si>
  <si>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</si>
  <si>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</si>
  <si>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</si>
  <si>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</si>
  <si>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</si>
  <si>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</si>
  <si>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</si>
  <si>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</si>
  <si>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</si>
  <si>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</si>
  <si>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</si>
  <si>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</si>
  <si>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</si>
  <si>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</si>
  <si>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</si>
  <si>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</si>
  <si>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</si>
  <si>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</si>
  <si>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</si>
  <si>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</si>
  <si>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</si>
  <si>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</si>
  <si>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</si>
  <si>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</si>
  <si>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</si>
  <si>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</si>
  <si>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</si>
  <si>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</si>
  <si>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</si>
  <si>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</si>
  <si>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</si>
  <si>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</si>
  <si>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</si>
  <si>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</si>
  <si>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</si>
  <si>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</si>
  <si>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</si>
  <si>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</si>
  <si>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</si>
  <si>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</si>
  <si>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</si>
  <si>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</si>
  <si>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</si>
  <si>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</si>
  <si>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</si>
  <si>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</si>
  <si>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</si>
  <si>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</si>
  <si>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</si>
  <si>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</si>
  <si>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</si>
  <si>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</si>
  <si>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</si>
  <si>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</si>
  <si>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</si>
  <si>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</si>
  <si>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</si>
  <si>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</si>
  <si>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</si>
  <si>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</si>
  <si>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</si>
  <si>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</si>
  <si>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</si>
  <si>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</si>
  <si>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</si>
  <si>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</si>
  <si>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</si>
  <si>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</si>
  <si>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</si>
  <si>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</si>
  <si>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</si>
  <si>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</si>
  <si>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</si>
  <si>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</si>
  <si>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</si>
  <si>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</si>
  <si>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</si>
  <si>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</si>
  <si>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</si>
  <si>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</si>
  <si>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</si>
  <si>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</si>
  <si>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</si>
  <si>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</si>
  <si>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</si>
  <si>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</si>
  <si>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</si>
  <si>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</si>
  <si>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</si>
  <si>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</si>
  <si>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</si>
  <si>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</si>
  <si>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</si>
  <si>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</si>
  <si>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</si>
  <si>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</si>
  <si>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</si>
  <si>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</si>
  <si>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</si>
  <si>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</si>
  <si>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</si>
  <si>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</si>
  <si>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</si>
  <si>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дин/час</t>
  </si>
  <si>
    <t>4.165</t>
  </si>
  <si>
    <t>дин/км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</si>
  <si>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</si>
  <si>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</si>
  <si>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</si>
  <si>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</si>
  <si>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</si>
  <si>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</si>
  <si>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</si>
  <si>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</si>
  <si>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</si>
  <si>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</si>
  <si>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</si>
  <si>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</si>
  <si>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</si>
  <si>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</si>
  <si>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</si>
  <si>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</si>
  <si>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</si>
  <si>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Табела 2</t>
  </si>
  <si>
    <t>Табела 3</t>
  </si>
  <si>
    <t>Поправка кровног носача (пеглање, крпљење, варење)</t>
  </si>
  <si>
    <t>Табела 4</t>
  </si>
  <si>
    <t>УСЛУГЕ РЕДОВНОГ СЕРВИСИРАЊА  ВОЗИЛА FIAT DUCCATO CABINATO DOPIA , dizel, g.pr 1995 2500 cm3, 85 kw</t>
  </si>
  <si>
    <t>Техничко одржавање једноосовинских приколица</t>
  </si>
  <si>
    <t>Услуга прање возила</t>
  </si>
  <si>
    <t>Bулканизерске услуге</t>
  </si>
  <si>
    <t xml:space="preserve">ДИМЕНЗИЈЕ ГУМА: Р20, Р22, Р22,5           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</si>
  <si>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</si>
  <si>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</si>
  <si>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</si>
  <si>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</si>
  <si>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</si>
  <si>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</si>
  <si>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</si>
  <si>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</si>
  <si>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</si>
  <si>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</si>
  <si>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</si>
  <si>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</si>
  <si>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</si>
  <si>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</si>
  <si>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</si>
  <si>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</si>
  <si>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</si>
  <si>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</si>
  <si>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</si>
  <si>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</si>
  <si>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</si>
  <si>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</si>
  <si>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</si>
  <si>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</si>
  <si>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</si>
  <si>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</si>
  <si>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</si>
  <si>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</si>
  <si>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</si>
  <si>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</si>
  <si>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</si>
  <si>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</si>
  <si>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</si>
  <si>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</si>
  <si>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</si>
  <si>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</si>
  <si>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</si>
  <si>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</si>
  <si>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</si>
  <si>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</si>
  <si>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</si>
  <si>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</si>
  <si>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</si>
  <si>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</si>
  <si>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</si>
  <si>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</si>
  <si>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</si>
  <si>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</si>
  <si>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</si>
  <si>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</si>
  <si>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</si>
  <si>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</si>
  <si>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</si>
  <si>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</si>
  <si>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</si>
  <si>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</si>
  <si>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</si>
  <si>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</si>
  <si>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</si>
  <si>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</si>
  <si>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</si>
  <si>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</si>
  <si>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</si>
  <si>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</si>
  <si>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</si>
  <si>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</si>
  <si>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</si>
  <si>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</si>
  <si>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</si>
  <si>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</si>
  <si>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</si>
  <si>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</si>
  <si>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</si>
  <si>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</si>
  <si>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</si>
  <si>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</si>
  <si>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</si>
  <si>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</si>
  <si>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</si>
  <si>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</si>
  <si>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</si>
  <si>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</si>
  <si>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</si>
  <si>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</si>
  <si>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</si>
  <si>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</si>
  <si>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</si>
  <si>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</si>
  <si>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</si>
  <si>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</si>
  <si>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</si>
  <si>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</si>
  <si>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</si>
  <si>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</si>
  <si>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</si>
  <si>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</si>
  <si>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</si>
  <si>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</si>
  <si>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</si>
  <si>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</si>
  <si>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</si>
  <si>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</si>
  <si>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</si>
  <si>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</si>
  <si>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</si>
  <si>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</si>
  <si>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</si>
  <si>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</si>
  <si>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</si>
  <si>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</si>
  <si>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</si>
  <si>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</si>
  <si>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</si>
  <si>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</si>
  <si>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</si>
  <si>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</si>
  <si>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</si>
  <si>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</si>
  <si>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</si>
  <si>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</si>
  <si>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</si>
  <si>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</si>
  <si>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</si>
  <si>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</si>
  <si>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</si>
  <si>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</si>
  <si>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</si>
  <si>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</si>
  <si>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</si>
  <si>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</si>
  <si>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</si>
  <si>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</si>
  <si>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</si>
  <si>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</si>
  <si>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</si>
  <si>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</si>
  <si>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</si>
  <si>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</si>
  <si>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</si>
  <si>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</si>
  <si>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</si>
  <si>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</si>
  <si>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</si>
  <si>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2.144</t>
  </si>
  <si>
    <t>2.145</t>
  </si>
  <si>
    <t>2.146</t>
  </si>
  <si>
    <t>2.147</t>
  </si>
  <si>
    <t>2.148</t>
  </si>
  <si>
    <t>2.149</t>
  </si>
  <si>
    <t>2.150</t>
  </si>
  <si>
    <t>2.151</t>
  </si>
  <si>
    <t>2.152</t>
  </si>
  <si>
    <t>2.153</t>
  </si>
  <si>
    <t>2.154</t>
  </si>
  <si>
    <t>2.155</t>
  </si>
  <si>
    <t>2.156</t>
  </si>
  <si>
    <t>2.157</t>
  </si>
  <si>
    <t>2.158</t>
  </si>
  <si>
    <t>2.159</t>
  </si>
  <si>
    <t>2.160</t>
  </si>
  <si>
    <t>2.161</t>
  </si>
  <si>
    <t>2.162</t>
  </si>
  <si>
    <t>2.163</t>
  </si>
  <si>
    <t>2.164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</si>
  <si>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</si>
  <si>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</si>
  <si>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</si>
  <si>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</si>
  <si>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</si>
  <si>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</si>
  <si>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</si>
  <si>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</si>
  <si>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</si>
  <si>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</si>
  <si>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</si>
  <si>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</si>
  <si>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</si>
  <si>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</si>
  <si>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</si>
  <si>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</si>
  <si>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</si>
  <si>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</si>
  <si>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</si>
  <si>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</si>
  <si>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</si>
  <si>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</si>
  <si>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</si>
  <si>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</si>
  <si>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</si>
  <si>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</si>
  <si>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</si>
  <si>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</si>
  <si>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</si>
  <si>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</si>
  <si>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</si>
  <si>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</si>
  <si>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</si>
  <si>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</si>
  <si>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</si>
  <si>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</si>
  <si>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</si>
  <si>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</si>
  <si>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</si>
  <si>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</si>
  <si>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</si>
  <si>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</si>
  <si>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</si>
  <si>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</si>
  <si>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</si>
  <si>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</si>
  <si>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</si>
  <si>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</si>
  <si>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</si>
  <si>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</si>
  <si>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</si>
  <si>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</si>
  <si>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</si>
  <si>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</si>
  <si>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</si>
  <si>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</si>
  <si>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</si>
  <si>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</si>
  <si>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</si>
  <si>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</si>
  <si>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</si>
  <si>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</si>
  <si>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</si>
  <si>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</si>
  <si>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</si>
  <si>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</si>
  <si>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</si>
  <si>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</si>
  <si>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</si>
  <si>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</si>
  <si>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</si>
  <si>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</si>
  <si>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</si>
  <si>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</si>
  <si>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</si>
  <si>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</si>
  <si>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</si>
  <si>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</si>
  <si>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</si>
  <si>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</si>
  <si>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</si>
  <si>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</si>
  <si>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</si>
  <si>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</si>
  <si>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</si>
  <si>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</si>
  <si>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</si>
  <si>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</si>
  <si>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</si>
  <si>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</si>
  <si>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</si>
  <si>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</si>
  <si>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</si>
  <si>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</si>
  <si>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</si>
  <si>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</si>
  <si>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</si>
  <si>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</si>
  <si>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</si>
  <si>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</si>
  <si>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</si>
  <si>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</si>
  <si>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</si>
  <si>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</si>
  <si>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</si>
  <si>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</si>
  <si>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</si>
  <si>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</si>
  <si>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</si>
  <si>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</si>
  <si>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</si>
  <si>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</si>
  <si>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</si>
  <si>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</si>
  <si>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</si>
  <si>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</si>
  <si>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</si>
  <si>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</si>
  <si>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</si>
  <si>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</si>
  <si>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</si>
  <si>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</si>
  <si>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</si>
  <si>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</si>
  <si>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</si>
  <si>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</si>
  <si>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</si>
  <si>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</si>
  <si>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</si>
  <si>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</si>
  <si>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</si>
  <si>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</si>
  <si>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</si>
  <si>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</si>
  <si>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</si>
  <si>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</si>
  <si>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</si>
  <si>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</si>
  <si>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</si>
  <si>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</si>
  <si>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</si>
  <si>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</si>
  <si>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</si>
  <si>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</si>
  <si>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</si>
  <si>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</si>
  <si>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</si>
  <si>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</si>
  <si>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</si>
  <si>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</si>
  <si>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</si>
  <si>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</si>
  <si>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</si>
  <si>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</si>
  <si>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</si>
  <si>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</si>
  <si>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</si>
  <si>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</si>
  <si>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</si>
  <si>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</si>
  <si>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</si>
  <si>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</si>
  <si>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</si>
  <si>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</si>
  <si>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</si>
  <si>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</si>
  <si>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</si>
  <si>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</si>
  <si>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</si>
  <si>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</si>
  <si>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</si>
  <si>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</si>
  <si>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</si>
  <si>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</si>
  <si>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</si>
  <si>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</si>
  <si>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</si>
  <si>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</si>
  <si>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</si>
  <si>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</si>
  <si>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</si>
  <si>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</si>
  <si>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</si>
  <si>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</si>
  <si>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</si>
  <si>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</si>
  <si>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</si>
  <si>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</si>
  <si>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</si>
  <si>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</si>
  <si>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</si>
  <si>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</si>
  <si>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</si>
  <si>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</si>
  <si>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</si>
  <si>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</si>
  <si>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</si>
  <si>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</si>
  <si>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</si>
  <si>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</si>
  <si>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</si>
  <si>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</si>
  <si>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</si>
  <si>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</si>
  <si>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</si>
  <si>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</si>
  <si>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</si>
  <si>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</si>
  <si>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</si>
  <si>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</si>
  <si>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</si>
  <si>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</si>
  <si>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</si>
  <si>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</si>
  <si>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</si>
  <si>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</si>
  <si>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</si>
  <si>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</si>
  <si>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</si>
  <si>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</si>
  <si>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</si>
  <si>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</si>
  <si>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</si>
  <si>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</si>
  <si>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</si>
  <si>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</si>
  <si>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</si>
  <si>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</si>
  <si>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</si>
  <si>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</si>
  <si>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</si>
  <si>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</si>
  <si>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</si>
  <si>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</si>
  <si>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</si>
  <si>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</si>
  <si>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</si>
  <si>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</si>
  <si>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</si>
  <si>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</si>
  <si>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</si>
  <si>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</si>
  <si>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</si>
  <si>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</si>
  <si>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</si>
  <si>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</si>
  <si>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</si>
  <si>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</si>
  <si>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</si>
  <si>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</si>
  <si>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</si>
  <si>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</si>
  <si>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</si>
  <si>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</si>
  <si>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</si>
  <si>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</si>
  <si>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</si>
  <si>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</si>
  <si>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</si>
  <si>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</si>
  <si>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</si>
  <si>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</si>
  <si>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</si>
  <si>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</si>
  <si>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</si>
  <si>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</si>
  <si>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</si>
  <si>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</si>
  <si>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</si>
  <si>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</si>
  <si>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</si>
  <si>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</si>
  <si>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</si>
  <si>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</si>
  <si>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</si>
  <si>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</si>
  <si>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</si>
  <si>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</si>
  <si>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</si>
  <si>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</si>
  <si>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</si>
  <si>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</si>
  <si>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</si>
  <si>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</si>
  <si>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</si>
  <si>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</si>
  <si>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</si>
  <si>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</si>
  <si>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</si>
  <si>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</si>
  <si>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</si>
  <si>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</si>
  <si>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</si>
  <si>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</si>
  <si>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</si>
  <si>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</si>
  <si>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</si>
  <si>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</si>
  <si>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</si>
  <si>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</si>
  <si>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</si>
  <si>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</si>
  <si>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</si>
  <si>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</si>
  <si>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</si>
  <si>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</si>
  <si>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</si>
  <si>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</si>
  <si>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</si>
  <si>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</si>
  <si>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</si>
  <si>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</si>
  <si>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</si>
  <si>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</si>
  <si>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</si>
  <si>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</si>
  <si>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</si>
  <si>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</si>
  <si>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</si>
  <si>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</si>
  <si>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</si>
  <si>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</si>
  <si>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</si>
  <si>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</si>
  <si>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</si>
  <si>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</si>
  <si>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</si>
  <si>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</si>
  <si>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</si>
  <si>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</si>
  <si>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</si>
  <si>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</si>
  <si>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</si>
  <si>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</si>
  <si>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</si>
  <si>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</si>
  <si>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</si>
  <si>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</si>
  <si>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</si>
  <si>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</si>
  <si>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</si>
  <si>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</si>
  <si>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</si>
  <si>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</si>
  <si>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</si>
  <si>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</si>
  <si>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</si>
  <si>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</si>
  <si>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</si>
  <si>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</si>
  <si>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</si>
  <si>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</si>
  <si>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</si>
  <si>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</si>
  <si>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</si>
  <si>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</si>
  <si>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</si>
  <si>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</si>
  <si>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</si>
  <si>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</si>
  <si>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</si>
  <si>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</si>
  <si>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</si>
  <si>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</si>
  <si>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</si>
  <si>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</si>
  <si>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</si>
  <si>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</si>
  <si>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</si>
  <si>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</si>
  <si>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</si>
  <si>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</si>
  <si>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</si>
  <si>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</si>
  <si>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</si>
  <si>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</si>
  <si>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</si>
  <si>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</si>
  <si>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</si>
  <si>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</si>
  <si>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</si>
  <si>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</si>
  <si>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</si>
  <si>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</si>
  <si>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</si>
  <si>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</si>
  <si>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</si>
  <si>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</si>
  <si>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</si>
  <si>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</si>
  <si>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</si>
  <si>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</si>
  <si>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</si>
  <si>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</si>
  <si>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</si>
  <si>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</si>
  <si>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</si>
  <si>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</si>
  <si>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</si>
  <si>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</si>
  <si>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</si>
  <si>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</si>
  <si>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</si>
  <si>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</si>
  <si>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</si>
  <si>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</si>
  <si>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</si>
  <si>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</si>
  <si>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</si>
  <si>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</si>
  <si>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</si>
  <si>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</si>
  <si>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</si>
  <si>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</si>
  <si>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</si>
  <si>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</si>
  <si>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</si>
  <si>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</si>
  <si>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</si>
  <si>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</si>
  <si>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</si>
  <si>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</si>
  <si>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</si>
  <si>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</si>
  <si>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</si>
  <si>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</si>
  <si>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</si>
  <si>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</si>
  <si>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</si>
  <si>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</si>
  <si>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</si>
  <si>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</si>
  <si>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</si>
  <si>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</si>
  <si>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</si>
  <si>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</si>
  <si>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</si>
  <si>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</si>
  <si>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</si>
  <si>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</si>
  <si>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</si>
  <si>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</si>
  <si>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</si>
  <si>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</si>
  <si>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</si>
  <si>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</si>
  <si>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</si>
  <si>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</si>
  <si>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</si>
  <si>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</si>
  <si>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</si>
  <si>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</si>
  <si>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</si>
  <si>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</si>
  <si>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</si>
  <si>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</si>
  <si>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</si>
  <si>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</si>
  <si>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</si>
  <si>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</si>
  <si>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</si>
  <si>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</si>
  <si>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</si>
  <si>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</si>
  <si>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</si>
  <si>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</si>
  <si>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</si>
  <si>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</si>
  <si>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</si>
  <si>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</si>
  <si>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</si>
  <si>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</si>
  <si>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</si>
  <si>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</si>
  <si>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</si>
  <si>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</si>
  <si>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</si>
  <si>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</si>
  <si>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</si>
  <si>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</si>
  <si>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</si>
  <si>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</si>
  <si>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</si>
  <si>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</si>
  <si>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</si>
  <si>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</si>
  <si>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</si>
  <si>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</si>
  <si>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</si>
  <si>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</si>
  <si>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</si>
  <si>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</si>
  <si>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</si>
  <si>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</si>
  <si>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</si>
  <si>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</si>
  <si>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</si>
  <si>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</si>
  <si>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</si>
  <si>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</si>
  <si>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</si>
  <si>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</si>
  <si>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</si>
  <si>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</si>
  <si>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</si>
  <si>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</si>
  <si>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</si>
  <si>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1.195</t>
  </si>
  <si>
    <t>1.196</t>
  </si>
  <si>
    <t>1.197</t>
  </si>
  <si>
    <t>1.198</t>
  </si>
  <si>
    <t>1.199</t>
  </si>
  <si>
    <t>1.200</t>
  </si>
  <si>
    <t>1.201</t>
  </si>
  <si>
    <t>1.202</t>
  </si>
  <si>
    <t>1.203</t>
  </si>
  <si>
    <t>1.204</t>
  </si>
  <si>
    <t>1.205</t>
  </si>
  <si>
    <t>1.206</t>
  </si>
  <si>
    <t>1.207</t>
  </si>
  <si>
    <t>1.208</t>
  </si>
  <si>
    <t>1.209</t>
  </si>
  <si>
    <t>1.210</t>
  </si>
  <si>
    <t>1.211</t>
  </si>
  <si>
    <t>1.212</t>
  </si>
  <si>
    <t>1.213</t>
  </si>
  <si>
    <t>1.214</t>
  </si>
  <si>
    <t>1.215</t>
  </si>
  <si>
    <t>1.216</t>
  </si>
  <si>
    <t>1.217</t>
  </si>
  <si>
    <t>1.218</t>
  </si>
  <si>
    <t>1.219</t>
  </si>
  <si>
    <t>1.220</t>
  </si>
  <si>
    <t>1.221</t>
  </si>
  <si>
    <t>1.222</t>
  </si>
  <si>
    <t>2.165</t>
  </si>
  <si>
    <t>2.166</t>
  </si>
  <si>
    <t>2.167</t>
  </si>
  <si>
    <t>2.168</t>
  </si>
  <si>
    <t>2.169</t>
  </si>
  <si>
    <t>2.170</t>
  </si>
  <si>
    <t>2.171</t>
  </si>
  <si>
    <t>2.172</t>
  </si>
  <si>
    <t>2.173</t>
  </si>
  <si>
    <t>2.174</t>
  </si>
  <si>
    <t>2.175</t>
  </si>
  <si>
    <t>2.176</t>
  </si>
  <si>
    <t>2.177</t>
  </si>
  <si>
    <t>2.178</t>
  </si>
  <si>
    <t>2.179</t>
  </si>
  <si>
    <t>2.180</t>
  </si>
  <si>
    <t>2.181</t>
  </si>
  <si>
    <t>2.182</t>
  </si>
  <si>
    <t>2.183</t>
  </si>
  <si>
    <t>2.184</t>
  </si>
  <si>
    <t>2.185</t>
  </si>
  <si>
    <t>2.186</t>
  </si>
  <si>
    <t>2.187</t>
  </si>
  <si>
    <t>2.188</t>
  </si>
  <si>
    <t>2.189</t>
  </si>
  <si>
    <t>2.190</t>
  </si>
  <si>
    <t>2.191</t>
  </si>
  <si>
    <t>2.192</t>
  </si>
  <si>
    <t>2.193</t>
  </si>
  <si>
    <t>2.194</t>
  </si>
  <si>
    <t>2.195</t>
  </si>
  <si>
    <t>2.196</t>
  </si>
  <si>
    <t>2.197</t>
  </si>
  <si>
    <t>2.198</t>
  </si>
  <si>
    <t>2.199</t>
  </si>
  <si>
    <t>2.200</t>
  </si>
  <si>
    <t>2.201</t>
  </si>
  <si>
    <t>2.202</t>
  </si>
  <si>
    <t>2.203</t>
  </si>
  <si>
    <t>2.204</t>
  </si>
  <si>
    <t>2.205</t>
  </si>
  <si>
    <t>2.206</t>
  </si>
  <si>
    <t>2.207</t>
  </si>
  <si>
    <t>2.208</t>
  </si>
  <si>
    <t>2.209</t>
  </si>
  <si>
    <t>2.210</t>
  </si>
  <si>
    <t>2.211</t>
  </si>
  <si>
    <t>2.212</t>
  </si>
  <si>
    <t>2.213</t>
  </si>
  <si>
    <t>2.214</t>
  </si>
  <si>
    <t>2.215</t>
  </si>
  <si>
    <t>2.216</t>
  </si>
  <si>
    <t>2.217</t>
  </si>
  <si>
    <t>2.218</t>
  </si>
  <si>
    <t>2.219</t>
  </si>
  <si>
    <t>2.220</t>
  </si>
  <si>
    <t>2.221</t>
  </si>
  <si>
    <t>2.222</t>
  </si>
  <si>
    <t>2.223</t>
  </si>
  <si>
    <t>2.224</t>
  </si>
  <si>
    <t>2.225</t>
  </si>
  <si>
    <t>2.226</t>
  </si>
  <si>
    <t>2.227</t>
  </si>
  <si>
    <t>2.228</t>
  </si>
  <si>
    <t>2.229</t>
  </si>
  <si>
    <t>2.230</t>
  </si>
  <si>
    <t>2.231</t>
  </si>
  <si>
    <t>2.232</t>
  </si>
  <si>
    <t>2.233</t>
  </si>
  <si>
    <t>2.234</t>
  </si>
  <si>
    <t>2.235</t>
  </si>
  <si>
    <t>2.236</t>
  </si>
  <si>
    <t>2.237</t>
  </si>
  <si>
    <t>2.238</t>
  </si>
  <si>
    <t>2.239</t>
  </si>
  <si>
    <t>2.240</t>
  </si>
  <si>
    <t>2.241</t>
  </si>
  <si>
    <t>2.242</t>
  </si>
  <si>
    <t>2.243</t>
  </si>
  <si>
    <t>2.244</t>
  </si>
  <si>
    <t>2.245</t>
  </si>
  <si>
    <t>2.246</t>
  </si>
  <si>
    <t>2.247</t>
  </si>
  <si>
    <t>2.248</t>
  </si>
  <si>
    <t>2.249</t>
  </si>
  <si>
    <t>2.250</t>
  </si>
  <si>
    <t>2.251</t>
  </si>
  <si>
    <t>2.252</t>
  </si>
  <si>
    <t>2.253</t>
  </si>
  <si>
    <t>2.254</t>
  </si>
  <si>
    <t>2.255</t>
  </si>
  <si>
    <t>2.256</t>
  </si>
  <si>
    <t>2.257</t>
  </si>
  <si>
    <t>2.258</t>
  </si>
  <si>
    <t>2.259</t>
  </si>
  <si>
    <t>2.260</t>
  </si>
  <si>
    <t>2.261</t>
  </si>
  <si>
    <t>2.262</t>
  </si>
  <si>
    <t>2.263</t>
  </si>
  <si>
    <t>2.264</t>
  </si>
  <si>
    <t>2.265</t>
  </si>
  <si>
    <t>2.266</t>
  </si>
  <si>
    <t>2.267</t>
  </si>
  <si>
    <t>2.268</t>
  </si>
  <si>
    <t>2.269</t>
  </si>
  <si>
    <t>2.270</t>
  </si>
  <si>
    <t>2.271</t>
  </si>
  <si>
    <t>2.272</t>
  </si>
  <si>
    <t>2.273</t>
  </si>
  <si>
    <t>2.274</t>
  </si>
  <si>
    <t>2.275</t>
  </si>
  <si>
    <t>2.276</t>
  </si>
  <si>
    <t>2.277</t>
  </si>
  <si>
    <t>2.278</t>
  </si>
  <si>
    <t>2.279</t>
  </si>
  <si>
    <t>2.280</t>
  </si>
  <si>
    <t>2.281</t>
  </si>
  <si>
    <t>2.282</t>
  </si>
  <si>
    <t>2.283</t>
  </si>
  <si>
    <t>2.284</t>
  </si>
  <si>
    <t>2.285</t>
  </si>
  <si>
    <t>2.286</t>
  </si>
  <si>
    <t>2.287</t>
  </si>
  <si>
    <t>2.288</t>
  </si>
  <si>
    <t>2.289</t>
  </si>
  <si>
    <t>2.290</t>
  </si>
  <si>
    <t>2.291</t>
  </si>
  <si>
    <t>2.292</t>
  </si>
  <si>
    <t>2.293</t>
  </si>
  <si>
    <t>2.294</t>
  </si>
  <si>
    <t>2.295</t>
  </si>
  <si>
    <t>2.296</t>
  </si>
  <si>
    <t>2.297</t>
  </si>
  <si>
    <t>2.298</t>
  </si>
  <si>
    <t>2.299</t>
  </si>
  <si>
    <t>2.300</t>
  </si>
  <si>
    <t>2.301</t>
  </si>
  <si>
    <t>2.302</t>
  </si>
  <si>
    <t>2.303</t>
  </si>
  <si>
    <t>2.304</t>
  </si>
  <si>
    <t>2.305</t>
  </si>
  <si>
    <t>2.306</t>
  </si>
  <si>
    <t>2.307</t>
  </si>
  <si>
    <t>2.308</t>
  </si>
  <si>
    <t>2.309</t>
  </si>
  <si>
    <t>2.310</t>
  </si>
  <si>
    <t>2.311</t>
  </si>
  <si>
    <t>2.312</t>
  </si>
  <si>
    <t>2.313</t>
  </si>
  <si>
    <t>2.314</t>
  </si>
  <si>
    <t>2.315</t>
  </si>
  <si>
    <t>2.316</t>
  </si>
  <si>
    <t>2.317</t>
  </si>
  <si>
    <t>2.318</t>
  </si>
  <si>
    <t>2.319</t>
  </si>
  <si>
    <t>2.320</t>
  </si>
  <si>
    <t>2.321</t>
  </si>
  <si>
    <t>2.322</t>
  </si>
  <si>
    <t>2.323</t>
  </si>
  <si>
    <t>2.324</t>
  </si>
  <si>
    <t>2.325</t>
  </si>
  <si>
    <t>2.326</t>
  </si>
  <si>
    <t>2.327</t>
  </si>
  <si>
    <t>2.328</t>
  </si>
  <si>
    <t>2.329</t>
  </si>
  <si>
    <t>2.330</t>
  </si>
  <si>
    <t>2.331</t>
  </si>
  <si>
    <t>2.332</t>
  </si>
  <si>
    <t>2.333</t>
  </si>
  <si>
    <t>2.334</t>
  </si>
  <si>
    <t>2.335</t>
  </si>
  <si>
    <t>2.336</t>
  </si>
  <si>
    <t>2.337</t>
  </si>
  <si>
    <t>2.338</t>
  </si>
  <si>
    <t>2.339</t>
  </si>
  <si>
    <t>2.340</t>
  </si>
  <si>
    <t>2.341</t>
  </si>
  <si>
    <t>2.342</t>
  </si>
  <si>
    <t>2.343</t>
  </si>
  <si>
    <t>2.344</t>
  </si>
  <si>
    <t>2.345</t>
  </si>
  <si>
    <t>2.346</t>
  </si>
  <si>
    <t>2.347</t>
  </si>
  <si>
    <t>2.348</t>
  </si>
  <si>
    <t>2.349</t>
  </si>
  <si>
    <t>2.350</t>
  </si>
  <si>
    <t>2.351</t>
  </si>
  <si>
    <t>2.352</t>
  </si>
  <si>
    <t>2.353</t>
  </si>
  <si>
    <t>2.354</t>
  </si>
  <si>
    <t>2.355</t>
  </si>
  <si>
    <t>2.356</t>
  </si>
  <si>
    <t>2.357</t>
  </si>
  <si>
    <t>2.358</t>
  </si>
  <si>
    <t>2.359</t>
  </si>
  <si>
    <t>2.360</t>
  </si>
  <si>
    <t>2.361</t>
  </si>
  <si>
    <t>2.362</t>
  </si>
  <si>
    <t>2.363</t>
  </si>
  <si>
    <t>2.364</t>
  </si>
  <si>
    <t>2.365</t>
  </si>
  <si>
    <t>2.366</t>
  </si>
  <si>
    <t>2.367</t>
  </si>
  <si>
    <t>2.368</t>
  </si>
  <si>
    <t>2.369</t>
  </si>
  <si>
    <t>2.370</t>
  </si>
  <si>
    <t>2.371</t>
  </si>
  <si>
    <t>2.372</t>
  </si>
  <si>
    <t>2.373</t>
  </si>
  <si>
    <t>2.374</t>
  </si>
  <si>
    <t>2.375</t>
  </si>
  <si>
    <t>2.376</t>
  </si>
  <si>
    <t>2.377</t>
  </si>
  <si>
    <t>2.378</t>
  </si>
  <si>
    <t>2.379</t>
  </si>
  <si>
    <t>2.380</t>
  </si>
  <si>
    <t>2.381</t>
  </si>
  <si>
    <t>2.382</t>
  </si>
  <si>
    <t>2.383</t>
  </si>
  <si>
    <t>2.384</t>
  </si>
  <si>
    <t>2.385</t>
  </si>
  <si>
    <t>2.386</t>
  </si>
  <si>
    <t>2.387</t>
  </si>
  <si>
    <t>2.388</t>
  </si>
  <si>
    <t>2.389</t>
  </si>
  <si>
    <t>2.390</t>
  </si>
  <si>
    <t>2.391</t>
  </si>
  <si>
    <t>2.392</t>
  </si>
  <si>
    <t>2.393</t>
  </si>
  <si>
    <t>2.394</t>
  </si>
  <si>
    <t>2.395</t>
  </si>
  <si>
    <t>2.396</t>
  </si>
  <si>
    <t>2.397</t>
  </si>
  <si>
    <t>2.398</t>
  </si>
  <si>
    <t>2.399</t>
  </si>
  <si>
    <t>2.400</t>
  </si>
  <si>
    <t>2.401</t>
  </si>
  <si>
    <t>2.402</t>
  </si>
  <si>
    <t>2.403</t>
  </si>
  <si>
    <t>2.404</t>
  </si>
  <si>
    <t>2.405</t>
  </si>
  <si>
    <t>2.406</t>
  </si>
  <si>
    <t>2.407</t>
  </si>
  <si>
    <t>2.408</t>
  </si>
  <si>
    <t>2.409</t>
  </si>
  <si>
    <t>2.410</t>
  </si>
  <si>
    <t>2.411</t>
  </si>
  <si>
    <t>2.412</t>
  </si>
  <si>
    <t>2.413</t>
  </si>
  <si>
    <t>2.414</t>
  </si>
  <si>
    <t>2.415</t>
  </si>
  <si>
    <t>2.416</t>
  </si>
  <si>
    <t>2.417</t>
  </si>
  <si>
    <t>2.418</t>
  </si>
  <si>
    <t>2.419</t>
  </si>
  <si>
    <t>2.420</t>
  </si>
  <si>
    <t>2.421</t>
  </si>
  <si>
    <t>2.422</t>
  </si>
  <si>
    <t>2.423</t>
  </si>
  <si>
    <t>2.424</t>
  </si>
  <si>
    <t>2.425</t>
  </si>
  <si>
    <t>2.426</t>
  </si>
  <si>
    <t>2.427</t>
  </si>
  <si>
    <t>2.428</t>
  </si>
  <si>
    <t>2.429</t>
  </si>
  <si>
    <t>2.430</t>
  </si>
  <si>
    <t>2.431</t>
  </si>
  <si>
    <t>2.432</t>
  </si>
  <si>
    <t>2.433</t>
  </si>
  <si>
    <t>2.434</t>
  </si>
  <si>
    <t>2.435</t>
  </si>
  <si>
    <t>2.436</t>
  </si>
  <si>
    <t>2.437</t>
  </si>
  <si>
    <t>2.438</t>
  </si>
  <si>
    <t>2.439</t>
  </si>
  <si>
    <t>2.440</t>
  </si>
  <si>
    <t>2.441</t>
  </si>
  <si>
    <t>2.442</t>
  </si>
  <si>
    <t>2.443</t>
  </si>
  <si>
    <t>2.444</t>
  </si>
  <si>
    <t>2.445</t>
  </si>
  <si>
    <t>2.446</t>
  </si>
  <si>
    <t>2.447</t>
  </si>
  <si>
    <t>2.448</t>
  </si>
  <si>
    <t>2.449</t>
  </si>
  <si>
    <t>2.450</t>
  </si>
  <si>
    <t>2.451</t>
  </si>
  <si>
    <t>2.452</t>
  </si>
  <si>
    <t>2.453</t>
  </si>
  <si>
    <t>2.454</t>
  </si>
  <si>
    <t>2.455</t>
  </si>
  <si>
    <t>2.456</t>
  </si>
  <si>
    <t>2.457</t>
  </si>
  <si>
    <t>2.458</t>
  </si>
  <si>
    <t>2.459</t>
  </si>
  <si>
    <t>2.460</t>
  </si>
  <si>
    <t>2.461</t>
  </si>
  <si>
    <t>2.462</t>
  </si>
  <si>
    <t>2.463</t>
  </si>
  <si>
    <t>2.464</t>
  </si>
  <si>
    <t>2.465</t>
  </si>
  <si>
    <t>2.466</t>
  </si>
  <si>
    <t>2.467</t>
  </si>
  <si>
    <t>2.468</t>
  </si>
  <si>
    <t>2.469</t>
  </si>
  <si>
    <t>2.470</t>
  </si>
  <si>
    <t>2.471</t>
  </si>
  <si>
    <t>2.472</t>
  </si>
  <si>
    <t>2.473</t>
  </si>
  <si>
    <t>2.474</t>
  </si>
  <si>
    <t>2.475</t>
  </si>
  <si>
    <t>2.476</t>
  </si>
  <si>
    <t>2.477</t>
  </si>
  <si>
    <t>2.478</t>
  </si>
  <si>
    <t>2.479</t>
  </si>
  <si>
    <t>2.480</t>
  </si>
  <si>
    <t>2.481</t>
  </si>
  <si>
    <t>2.482</t>
  </si>
  <si>
    <t>2.483</t>
  </si>
  <si>
    <t>2.484</t>
  </si>
  <si>
    <t>2.485</t>
  </si>
  <si>
    <t>2.486</t>
  </si>
  <si>
    <t>2.487</t>
  </si>
  <si>
    <t>2.488</t>
  </si>
  <si>
    <t>2.489</t>
  </si>
  <si>
    <t>2.490</t>
  </si>
  <si>
    <t>2.491</t>
  </si>
  <si>
    <t>2.492</t>
  </si>
  <si>
    <t>2.493</t>
  </si>
  <si>
    <t>2.494</t>
  </si>
  <si>
    <t>2.495</t>
  </si>
  <si>
    <t>2.496</t>
  </si>
  <si>
    <t>2.497</t>
  </si>
  <si>
    <t>2.498</t>
  </si>
  <si>
    <t>2.499</t>
  </si>
  <si>
    <t>2.500</t>
  </si>
  <si>
    <t>2.501</t>
  </si>
  <si>
    <t>2.502</t>
  </si>
  <si>
    <t>2.503</t>
  </si>
  <si>
    <t>2.504</t>
  </si>
  <si>
    <t>2.505</t>
  </si>
  <si>
    <t>2.506</t>
  </si>
  <si>
    <t>2.507</t>
  </si>
  <si>
    <t>2.508</t>
  </si>
  <si>
    <t>2.509</t>
  </si>
  <si>
    <t>2.510</t>
  </si>
  <si>
    <t>2.511</t>
  </si>
  <si>
    <t>2.512</t>
  </si>
  <si>
    <t>2.513</t>
  </si>
  <si>
    <t>2.514</t>
  </si>
  <si>
    <t>2.515</t>
  </si>
  <si>
    <t>2.516</t>
  </si>
  <si>
    <t>2.517</t>
  </si>
  <si>
    <t>2.518</t>
  </si>
  <si>
    <t>2.519</t>
  </si>
  <si>
    <t>2.520</t>
  </si>
  <si>
    <t>2.521</t>
  </si>
  <si>
    <t>2.522</t>
  </si>
  <si>
    <t>2.523</t>
  </si>
  <si>
    <t>2.524</t>
  </si>
  <si>
    <t>2.525</t>
  </si>
  <si>
    <t>2.526</t>
  </si>
  <si>
    <t>2.527</t>
  </si>
  <si>
    <t>2.528</t>
  </si>
  <si>
    <t>2.529</t>
  </si>
  <si>
    <t>2.530</t>
  </si>
  <si>
    <t>2.531</t>
  </si>
  <si>
    <t>2.532</t>
  </si>
  <si>
    <t>2.533</t>
  </si>
  <si>
    <t>2.534</t>
  </si>
  <si>
    <t>2.535</t>
  </si>
  <si>
    <t>2.536</t>
  </si>
  <si>
    <t>2.537</t>
  </si>
  <si>
    <t>2.538</t>
  </si>
  <si>
    <t>2.539</t>
  </si>
  <si>
    <t>2.540</t>
  </si>
  <si>
    <t>2.541</t>
  </si>
  <si>
    <t>2.542</t>
  </si>
  <si>
    <t>2.543</t>
  </si>
  <si>
    <t>2.544</t>
  </si>
  <si>
    <t>2.545</t>
  </si>
  <si>
    <t>2.546</t>
  </si>
  <si>
    <t>2.547</t>
  </si>
  <si>
    <t>2.548</t>
  </si>
  <si>
    <t>2.549</t>
  </si>
  <si>
    <t>2.550</t>
  </si>
  <si>
    <t>2.551</t>
  </si>
  <si>
    <t>2.552</t>
  </si>
  <si>
    <t>2.553</t>
  </si>
  <si>
    <t>2.554</t>
  </si>
  <si>
    <t>2.555</t>
  </si>
  <si>
    <t>2.556</t>
  </si>
  <si>
    <t>2.557</t>
  </si>
  <si>
    <t>2.558</t>
  </si>
  <si>
    <t>2.559</t>
  </si>
  <si>
    <t>2.560</t>
  </si>
  <si>
    <t>2.561</t>
  </si>
  <si>
    <t>2.562</t>
  </si>
  <si>
    <t>2.563</t>
  </si>
  <si>
    <t>2.564</t>
  </si>
  <si>
    <t>2.565</t>
  </si>
  <si>
    <t>2.566</t>
  </si>
  <si>
    <t>2.567</t>
  </si>
  <si>
    <t>2.568</t>
  </si>
  <si>
    <t>2.569</t>
  </si>
  <si>
    <t>2.570</t>
  </si>
  <si>
    <t>2.571</t>
  </si>
  <si>
    <t>2.572</t>
  </si>
  <si>
    <t>2.573</t>
  </si>
  <si>
    <t>2.574</t>
  </si>
  <si>
    <t>2.575</t>
  </si>
  <si>
    <t>2.576</t>
  </si>
  <si>
    <t>2.577</t>
  </si>
  <si>
    <t>2.578</t>
  </si>
  <si>
    <t>2.579</t>
  </si>
  <si>
    <t>2.580</t>
  </si>
  <si>
    <t>2.581</t>
  </si>
  <si>
    <t>2.582</t>
  </si>
  <si>
    <t>2.583</t>
  </si>
  <si>
    <t>2.584</t>
  </si>
  <si>
    <t>2.585</t>
  </si>
  <si>
    <t>2.586</t>
  </si>
  <si>
    <t>2.587</t>
  </si>
  <si>
    <t>2.588</t>
  </si>
  <si>
    <t>2.589</t>
  </si>
  <si>
    <t>2.590</t>
  </si>
  <si>
    <t>2.591</t>
  </si>
  <si>
    <t>2.592</t>
  </si>
  <si>
    <t>2.593</t>
  </si>
  <si>
    <t>2.594</t>
  </si>
  <si>
    <t>2.595</t>
  </si>
  <si>
    <t>2.596</t>
  </si>
  <si>
    <t>2.597</t>
  </si>
  <si>
    <t>2.598</t>
  </si>
  <si>
    <t>2.599</t>
  </si>
  <si>
    <t>2.600</t>
  </si>
  <si>
    <t>2.601</t>
  </si>
  <si>
    <t>2.602</t>
  </si>
  <si>
    <t>2.603</t>
  </si>
  <si>
    <t>2.604</t>
  </si>
  <si>
    <t>2.605</t>
  </si>
  <si>
    <t>2.606</t>
  </si>
  <si>
    <t>2.607</t>
  </si>
  <si>
    <t>2.608</t>
  </si>
  <si>
    <t>2.609</t>
  </si>
  <si>
    <t>2.610</t>
  </si>
  <si>
    <t>2.611</t>
  </si>
  <si>
    <t>2.612</t>
  </si>
  <si>
    <t>2.613</t>
  </si>
  <si>
    <t>2.614</t>
  </si>
  <si>
    <t>2.615</t>
  </si>
  <si>
    <t>2.616</t>
  </si>
  <si>
    <t>2.617</t>
  </si>
  <si>
    <t>2.618</t>
  </si>
  <si>
    <t>2.619</t>
  </si>
  <si>
    <t>2.620</t>
  </si>
  <si>
    <t>2.621</t>
  </si>
  <si>
    <t>2.622</t>
  </si>
  <si>
    <t>2.623</t>
  </si>
  <si>
    <t>2.624</t>
  </si>
  <si>
    <t>2.625</t>
  </si>
  <si>
    <t>2.626</t>
  </si>
  <si>
    <t>2.627</t>
  </si>
  <si>
    <t>2.628</t>
  </si>
  <si>
    <t>2.629</t>
  </si>
  <si>
    <t>2.630</t>
  </si>
  <si>
    <t>2.631</t>
  </si>
  <si>
    <t>2.632</t>
  </si>
  <si>
    <t>2.633</t>
  </si>
  <si>
    <t>2.634</t>
  </si>
  <si>
    <t>2.635</t>
  </si>
  <si>
    <t>2.636</t>
  </si>
  <si>
    <t>2.637</t>
  </si>
  <si>
    <t>2.638</t>
  </si>
  <si>
    <t>2.639</t>
  </si>
  <si>
    <t>2.640</t>
  </si>
  <si>
    <t>2.641</t>
  </si>
  <si>
    <t>2.642</t>
  </si>
  <si>
    <t>2.643</t>
  </si>
  <si>
    <t>2.644</t>
  </si>
  <si>
    <t>2.645</t>
  </si>
  <si>
    <t>2.646</t>
  </si>
  <si>
    <t>2.647</t>
  </si>
  <si>
    <t>2.648</t>
  </si>
  <si>
    <t>2.649</t>
  </si>
  <si>
    <t>2.650</t>
  </si>
  <si>
    <t>2.651</t>
  </si>
  <si>
    <t>2.652</t>
  </si>
  <si>
    <t>2.653</t>
  </si>
  <si>
    <t>2.654</t>
  </si>
  <si>
    <t>2.655</t>
  </si>
  <si>
    <t>2.656</t>
  </si>
  <si>
    <t>2.657</t>
  </si>
  <si>
    <t>2.658</t>
  </si>
  <si>
    <t>2.659</t>
  </si>
  <si>
    <t>2.660</t>
  </si>
  <si>
    <t>2.661</t>
  </si>
  <si>
    <t>2.662</t>
  </si>
  <si>
    <t>2.663</t>
  </si>
  <si>
    <t>2.664</t>
  </si>
  <si>
    <t>2.665</t>
  </si>
  <si>
    <t>2.666</t>
  </si>
  <si>
    <t>2.667</t>
  </si>
  <si>
    <t>2.668</t>
  </si>
  <si>
    <t>2.669</t>
  </si>
  <si>
    <t>2.670</t>
  </si>
  <si>
    <t>2.671</t>
  </si>
  <si>
    <t>2.672</t>
  </si>
  <si>
    <t>2.673</t>
  </si>
  <si>
    <t>2.674</t>
  </si>
  <si>
    <t>2.675</t>
  </si>
  <si>
    <t>2.676</t>
  </si>
  <si>
    <t>2.677</t>
  </si>
  <si>
    <t>2.678</t>
  </si>
  <si>
    <t>2.679</t>
  </si>
  <si>
    <t>2.680</t>
  </si>
  <si>
    <t>2.681</t>
  </si>
  <si>
    <t>2.682</t>
  </si>
  <si>
    <t>2.683</t>
  </si>
  <si>
    <t>2.684</t>
  </si>
  <si>
    <t>2.685</t>
  </si>
  <si>
    <t>2.686</t>
  </si>
  <si>
    <t>2.687</t>
  </si>
  <si>
    <t>2.688</t>
  </si>
  <si>
    <t>2.689</t>
  </si>
  <si>
    <t>2.690</t>
  </si>
  <si>
    <t>2.691</t>
  </si>
  <si>
    <t>2.692</t>
  </si>
  <si>
    <t>2.693</t>
  </si>
  <si>
    <t>2.694</t>
  </si>
  <si>
    <t>2.695</t>
  </si>
  <si>
    <t>2.696</t>
  </si>
  <si>
    <t>2.697</t>
  </si>
  <si>
    <t>2.698</t>
  </si>
  <si>
    <t>2.699</t>
  </si>
  <si>
    <t>2.700</t>
  </si>
  <si>
    <t>2.701</t>
  </si>
  <si>
    <t>2.702</t>
  </si>
  <si>
    <t>2.703</t>
  </si>
  <si>
    <t>2.704</t>
  </si>
  <si>
    <t>2.705</t>
  </si>
  <si>
    <t>2.706</t>
  </si>
  <si>
    <t>2.707</t>
  </si>
  <si>
    <t>2.708</t>
  </si>
  <si>
    <t>2.709</t>
  </si>
  <si>
    <t>2.710</t>
  </si>
  <si>
    <t>2.711</t>
  </si>
  <si>
    <t>2.712</t>
  </si>
  <si>
    <t>2.713</t>
  </si>
  <si>
    <t>2.714</t>
  </si>
  <si>
    <t>2.715</t>
  </si>
  <si>
    <t>2.716</t>
  </si>
  <si>
    <t>2.717</t>
  </si>
  <si>
    <t>2.718</t>
  </si>
  <si>
    <t>2.719</t>
  </si>
  <si>
    <t>2.720</t>
  </si>
  <si>
    <t>2.721</t>
  </si>
  <si>
    <t>2.722</t>
  </si>
  <si>
    <t>2.723</t>
  </si>
  <si>
    <t>2.724</t>
  </si>
  <si>
    <t>2.725</t>
  </si>
  <si>
    <t>2.726</t>
  </si>
  <si>
    <t>2.727</t>
  </si>
  <si>
    <t>2.728</t>
  </si>
  <si>
    <t>2.729</t>
  </si>
  <si>
    <t>2.730</t>
  </si>
  <si>
    <t>2.731</t>
  </si>
  <si>
    <t>2.732</t>
  </si>
  <si>
    <t>2.733</t>
  </si>
  <si>
    <t>2.734</t>
  </si>
  <si>
    <t>2.735</t>
  </si>
  <si>
    <t>2.736</t>
  </si>
  <si>
    <t>2.737</t>
  </si>
  <si>
    <t>2.738</t>
  </si>
  <si>
    <t>2.739</t>
  </si>
  <si>
    <t>2.740</t>
  </si>
  <si>
    <t>2.741</t>
  </si>
  <si>
    <t>2.742</t>
  </si>
  <si>
    <t>2.743</t>
  </si>
  <si>
    <t>2.744</t>
  </si>
  <si>
    <t>2.745</t>
  </si>
  <si>
    <t>2.746</t>
  </si>
  <si>
    <t>2.747</t>
  </si>
  <si>
    <t>2.748</t>
  </si>
  <si>
    <t>2.749</t>
  </si>
  <si>
    <t>2.750</t>
  </si>
  <si>
    <t>2.751</t>
  </si>
  <si>
    <t>2.752</t>
  </si>
  <si>
    <t>2.753</t>
  </si>
  <si>
    <t>2.754</t>
  </si>
  <si>
    <t>2.755</t>
  </si>
  <si>
    <t>2.756</t>
  </si>
  <si>
    <t>2.757</t>
  </si>
  <si>
    <t>2.758</t>
  </si>
  <si>
    <t>2.759</t>
  </si>
  <si>
    <t>2.760</t>
  </si>
  <si>
    <t>2.761</t>
  </si>
  <si>
    <t>2.762</t>
  </si>
  <si>
    <t>2.763</t>
  </si>
  <si>
    <t>2.764</t>
  </si>
  <si>
    <t>2.765</t>
  </si>
  <si>
    <t>2.766</t>
  </si>
  <si>
    <t>2.767</t>
  </si>
  <si>
    <t>2.768</t>
  </si>
  <si>
    <t>2.769</t>
  </si>
  <si>
    <t>2.770</t>
  </si>
  <si>
    <t>2.771</t>
  </si>
  <si>
    <t>2.772</t>
  </si>
  <si>
    <t>2.773</t>
  </si>
  <si>
    <t>2.774</t>
  </si>
  <si>
    <t>2.775</t>
  </si>
  <si>
    <t>2.776</t>
  </si>
  <si>
    <t>2.777</t>
  </si>
  <si>
    <t>2.778</t>
  </si>
  <si>
    <t>2.779</t>
  </si>
  <si>
    <t>2.780</t>
  </si>
  <si>
    <t>2.781</t>
  </si>
  <si>
    <t>2.782</t>
  </si>
  <si>
    <t>2.783</t>
  </si>
  <si>
    <t>2.784</t>
  </si>
  <si>
    <t>2.785</t>
  </si>
  <si>
    <t>2.786</t>
  </si>
  <si>
    <t>2.787</t>
  </si>
  <si>
    <t>2.788</t>
  </si>
  <si>
    <t>2.789</t>
  </si>
  <si>
    <t>2.790</t>
  </si>
  <si>
    <t>2.791</t>
  </si>
  <si>
    <t>2.792</t>
  </si>
  <si>
    <t>2.793</t>
  </si>
  <si>
    <t>2.794</t>
  </si>
  <si>
    <t>2.795</t>
  </si>
  <si>
    <t>2.796</t>
  </si>
  <si>
    <t>2.797</t>
  </si>
  <si>
    <t>2.798</t>
  </si>
  <si>
    <t>2.799</t>
  </si>
  <si>
    <t>2.800</t>
  </si>
  <si>
    <t>2.801</t>
  </si>
  <si>
    <t>2.802</t>
  </si>
  <si>
    <t>2.803</t>
  </si>
  <si>
    <t>2.804</t>
  </si>
  <si>
    <t>2.805</t>
  </si>
  <si>
    <t>2.806</t>
  </si>
  <si>
    <t>2.807</t>
  </si>
  <si>
    <t>2.808</t>
  </si>
  <si>
    <t>2.809</t>
  </si>
  <si>
    <t>2.810</t>
  </si>
  <si>
    <t>2.811</t>
  </si>
  <si>
    <t>2.812</t>
  </si>
  <si>
    <t>2.813</t>
  </si>
  <si>
    <t>2.814</t>
  </si>
  <si>
    <t>2.815</t>
  </si>
  <si>
    <t>2.816</t>
  </si>
  <si>
    <t>2.817</t>
  </si>
  <si>
    <t>2.818</t>
  </si>
  <si>
    <t>2.819</t>
  </si>
  <si>
    <t>2.820</t>
  </si>
  <si>
    <t>2.821</t>
  </si>
  <si>
    <t>2.822</t>
  </si>
  <si>
    <t>2.823</t>
  </si>
  <si>
    <t>2.824</t>
  </si>
  <si>
    <t>2.825</t>
  </si>
  <si>
    <t>2.826</t>
  </si>
  <si>
    <t>2.827</t>
  </si>
  <si>
    <t>2.828</t>
  </si>
  <si>
    <t>2.829</t>
  </si>
  <si>
    <t>2.830</t>
  </si>
  <si>
    <t>2.831</t>
  </si>
  <si>
    <t>2.832</t>
  </si>
  <si>
    <t>2.833</t>
  </si>
  <si>
    <t>2.834</t>
  </si>
  <si>
    <t>2.835</t>
  </si>
  <si>
    <t>2.836</t>
  </si>
  <si>
    <t>2.837</t>
  </si>
  <si>
    <t>2.838</t>
  </si>
  <si>
    <t>2.839</t>
  </si>
  <si>
    <t>2.840</t>
  </si>
  <si>
    <t>2.841</t>
  </si>
  <si>
    <t>2.842</t>
  </si>
  <si>
    <t>2.843</t>
  </si>
  <si>
    <t>2.844</t>
  </si>
  <si>
    <t>2.845</t>
  </si>
  <si>
    <t>2.846</t>
  </si>
  <si>
    <t>2.847</t>
  </si>
  <si>
    <t>2.848</t>
  </si>
  <si>
    <t>2.849</t>
  </si>
  <si>
    <t>2.850</t>
  </si>
  <si>
    <t>2.851</t>
  </si>
  <si>
    <t>2.852</t>
  </si>
  <si>
    <t>2.853</t>
  </si>
  <si>
    <t>2.854</t>
  </si>
  <si>
    <t>2.855</t>
  </si>
  <si>
    <t>2.856</t>
  </si>
  <si>
    <t>2.857</t>
  </si>
  <si>
    <t>2.858</t>
  </si>
  <si>
    <t>2.859</t>
  </si>
  <si>
    <t>2.860</t>
  </si>
  <si>
    <t>2.861</t>
  </si>
  <si>
    <t>2.862</t>
  </si>
  <si>
    <t>2.863</t>
  </si>
  <si>
    <t>2.864</t>
  </si>
  <si>
    <t>2.865</t>
  </si>
  <si>
    <t>2.866</t>
  </si>
  <si>
    <t>2.867</t>
  </si>
  <si>
    <t>2.868</t>
  </si>
  <si>
    <t>2.869</t>
  </si>
  <si>
    <t>2.870</t>
  </si>
  <si>
    <t>2.871</t>
  </si>
  <si>
    <t>2.872</t>
  </si>
  <si>
    <t>4.166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</si>
  <si>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</si>
  <si>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</si>
  <si>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</si>
  <si>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</si>
  <si>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</si>
  <si>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</si>
  <si>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</si>
  <si>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</si>
  <si>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</si>
  <si>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</si>
  <si>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</si>
  <si>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</si>
  <si>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</si>
  <si>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Тахографи</t>
  </si>
  <si>
    <t>Сервис и одржавање тахографа</t>
  </si>
  <si>
    <t>Испорука и уградња новог тахографа</t>
  </si>
  <si>
    <t>Поправка</t>
  </si>
  <si>
    <t>Баждарење</t>
  </si>
  <si>
    <t>8.1</t>
  </si>
  <si>
    <t>8.2</t>
  </si>
  <si>
    <t>8.3</t>
  </si>
  <si>
    <t>ЕД СР.М</t>
  </si>
  <si>
    <t>ПРОЛЕТЕР</t>
  </si>
  <si>
    <t>ТОМО ВИНКОВИЋ</t>
  </si>
  <si>
    <t>ГАЗ</t>
  </si>
  <si>
    <t>ИВЕЦО ДАИЛY 35 - Замена уља у мотору по возилу</t>
  </si>
  <si>
    <t>ИВЕЦО ДАИЛY 35 - Замена уља у мењачу по возилу</t>
  </si>
  <si>
    <t>ИВЕЦО ДАИЛY 35 - Замена уља у диференцијалу по возилу</t>
  </si>
  <si>
    <t>ИВЕЦО ДАИЛY 35 - Замена кочионог уља по возилу</t>
  </si>
  <si>
    <t>ИВЕЦО ДАИЛY 35 - Замена антифриза по возилу</t>
  </si>
  <si>
    <t>ИВЕЦО ДАИЛY 35 - Сервисни преглед акумулатора (чишћење клемни, доливање воде, ...)</t>
  </si>
  <si>
    <t>ИВЕЦО ДАИЛY 35 - Замена филтера ваздуха по возилу</t>
  </si>
  <si>
    <t>ИВЕЦО ДАИЛY 35 - Замена филтера уља по возилу</t>
  </si>
  <si>
    <t>ИВЕЦО ДАИЛY 35 - Замена филтера горива по возилу</t>
  </si>
  <si>
    <t>ИВЕЦО ДАИЛY 35 - Замена филтера кабине по возилу</t>
  </si>
  <si>
    <t>ИВЕЦО ДАИЛY 35 - Дијагностички преглед возила</t>
  </si>
  <si>
    <t>ИВЕЦО ДАИЛY 35 - Периодични сервисни преглед возила према упутству произвођача са контролом управљачког механизма, трапа, кочница, агрегата и заменом свих филтера и уља  - кпт</t>
  </si>
  <si>
    <t>ИВЕЦО ДАИЛY 35 - Велики сервис возила према упутству произвођача са заменом сета каишева (пк, зупчасти), шпанера, ролера - кпт</t>
  </si>
  <si>
    <t>ИВЕЦО ДАИЛY 35 - Доливање уља у мотор</t>
  </si>
  <si>
    <t>ИВЕЦО ДАИЛY 35 - Доливање уља у мењач</t>
  </si>
  <si>
    <t>ИВЕЦО ДАИЛY 35 - Доливање уља у диференцијал</t>
  </si>
  <si>
    <t>ИВЕЦО ДАИЛY 35 - Доливање кочионог уља - флаширано паковање</t>
  </si>
  <si>
    <t>ИВЕЦО ДАИЛY 35 - Доливање антифриза</t>
  </si>
  <si>
    <t>ИВЕЦО ДАИЛY 35 - Замена кућишта филтера горива</t>
  </si>
  <si>
    <t>ИВЕЦО ДАИЛY 35 - Замена кућишта филтера ваздуха</t>
  </si>
  <si>
    <t>ИВЕЦО ДАИЛY 35 - Замена сензора присуства воде у гориву</t>
  </si>
  <si>
    <t>ИВЕЦО ДАИЛY 35 - Замена боди компјутера</t>
  </si>
  <si>
    <t>ИВЕЦО ДАИЛY 35 - Замена централне управљачке јединице</t>
  </si>
  <si>
    <t>ИВЕЦО ДАИЛY 35 - Замена пк ремена алтернатора са шпанерима - кпт</t>
  </si>
  <si>
    <t>ИВЕЦО ДАИЛY 35 - Замена зупчастог ремена са шпанерима - кпт</t>
  </si>
  <si>
    <t>ИВЕЦО ДАИЛY 35 - Замена водене пумпе</t>
  </si>
  <si>
    <t>ИВЕЦО ДАИЛY 35 - Замена термостата</t>
  </si>
  <si>
    <t>ИВЕЦО ДАИЛY 35 - И/У точка</t>
  </si>
  <si>
    <t>ИВЕЦО ДАИЛY 35 - Замена вијака предњег точка</t>
  </si>
  <si>
    <t>ИВЕЦО ДАИЛY 35 - Замена вијака задњег точка</t>
  </si>
  <si>
    <t>ИВЕЦО ДАИЛY 35 - Замена матице точка</t>
  </si>
  <si>
    <t>ИВЕЦО ДАИЛY 35 - Замена лежаја точка предњи</t>
  </si>
  <si>
    <t>ИВЕЦО ДАИЛY 35 - Замена лежаја точка задњи</t>
  </si>
  <si>
    <t>ИВЕЦО ДАИЛY 35 - Замена главчине задњег точка</t>
  </si>
  <si>
    <t>ИВЕЦО ДАИЛY 35 - Реглажа рада кочница</t>
  </si>
  <si>
    <t xml:space="preserve">ИВЕЦО ДАИЛY 35 - Замена сајле ручне кочнице </t>
  </si>
  <si>
    <t>ИВЕЦО ДАИЛY 35 - Замена сајле ручне кочнице - краћа</t>
  </si>
  <si>
    <t>ИВЕЦО ДАИЛY 35 - Замена диск плочица предњих кочница - кпт</t>
  </si>
  <si>
    <t>ИВЕЦО ДАИЛY 35 - Замена предњих дискова</t>
  </si>
  <si>
    <t>ИВЕЦО ДАИЛY 35 - Замена предњих клизача чељусти</t>
  </si>
  <si>
    <t>ИВЕЦО ДАИЛY 35 - Замена предњих чељусти</t>
  </si>
  <si>
    <t>ИВЕЦО ДАИЛY 35 - Замена сензора истрошености кочница у точку</t>
  </si>
  <si>
    <t>ИВЕЦО ДАИЛY 35 - Замена диск плочица задњих кочница - кпт</t>
  </si>
  <si>
    <t>ИВЕЦО ДАИЛY 35 - Замена задњих дискова</t>
  </si>
  <si>
    <t>ИВЕЦО ДАИЛY 35 - Замена задњих клизача чељусти - кпт</t>
  </si>
  <si>
    <t>ИВЕЦО ДАИЛY 35 - Замена задњих чељусти - кпт</t>
  </si>
  <si>
    <t>ИВЕЦО ДАИЛY 35 - Замена штелера ручне кочнице - кпт</t>
  </si>
  <si>
    <t>ИВЕЦО ДАИЛY 35 - Замена главног кочионог цилиндра</t>
  </si>
  <si>
    <t>ИВЕЦО ДАИЛY 35 - Замена серва кочница</t>
  </si>
  <si>
    <t>ИВЕЦО ДАИЛY 35 - Замена централног абс - а</t>
  </si>
  <si>
    <t>ИВЕЦО ДАИЛY 35 - Замена сензора абс - а</t>
  </si>
  <si>
    <t>ИВЕЦО ДАИЛY 35 - Замена читача абс - а</t>
  </si>
  <si>
    <t>ИВЕЦО ДАИЛY 35 - Замена осилирајућег рамена предњег трапа - горње</t>
  </si>
  <si>
    <t>ИВЕЦО ДАИЛY 35 - Замена осилирајућег рамена предњег трапа - доње</t>
  </si>
  <si>
    <t>ИВЕЦО ДАИЛY 35 - Замена упорне споне - горње</t>
  </si>
  <si>
    <t>ИВЕЦО ДАИЛY 35 - Замена упорне споне - доње</t>
  </si>
  <si>
    <t>ИВЕЦО ДАИЛY 35 - Замена силен блокова трапа - кпт</t>
  </si>
  <si>
    <t>ИВЕЦО ДАИЛY 35 - Замена летве волана</t>
  </si>
  <si>
    <t>ИВЕЦО ДАИЛY 35 - Замена краја летве волана</t>
  </si>
  <si>
    <t>ИВЕЦО ДАИЛY 35 - Замена кугле предњег трапа</t>
  </si>
  <si>
    <t>ИВЕЦО ДАИЛY 35 - Замена пумпе волана</t>
  </si>
  <si>
    <t>ИВЕЦО ДАИЛY 35 - Замена телескопа управљача (крст волана)</t>
  </si>
  <si>
    <t xml:space="preserve">ИВЕЦО ДАИЛY 35 - Замена торзије предње </t>
  </si>
  <si>
    <t>ИВЕЦО ДАИЛY 35 - Замена амортизера - предњи - кпт</t>
  </si>
  <si>
    <t>ИВЕЦО ДАИЛY 35 - Замена амортизера - задњи</t>
  </si>
  <si>
    <t>ИВЕЦО ДАИЛY 35 - Замена гумица задње баланс штангле</t>
  </si>
  <si>
    <t>ИВЕЦО ДАИЛY 35 - И/У гибња</t>
  </si>
  <si>
    <t>ИВЕЦО ДАИЛY 35 - Замена задњег гибња - кпт</t>
  </si>
  <si>
    <t>ИВЕЦО ДАИЛY 35 - Замена листа гибња</t>
  </si>
  <si>
    <t>ИВЕЦО ДАИЛY 35 - Замена силен блокова задњих гибњева - кпт</t>
  </si>
  <si>
    <t>ИВЕЦО ДАИЛY 35 - Замена узенгија задњих гибњева</t>
  </si>
  <si>
    <t>ИВЕЦО ДАИЛY 35 - Замена крста кардана</t>
  </si>
  <si>
    <t>ИВЕЦО ДАИЛY 35 - Замена средњег лежаја кардана</t>
  </si>
  <si>
    <t>ИВЕЦО ДАИЛY 35 - Замена носача кабине предњи</t>
  </si>
  <si>
    <t>ИВЕЦО ДАИЛY 35 - И/У мењача</t>
  </si>
  <si>
    <t>ИВЕЦО ДАИЛY 35 - Замена сета квачила</t>
  </si>
  <si>
    <t>ИВЕЦО ДАИЛY 35 - Замена сајле бирача брзина</t>
  </si>
  <si>
    <t>ИВЕЦО ДАИЛY 35 - Замена ручице бирача брзина</t>
  </si>
  <si>
    <t>ИВЕЦО ДАИЛY 35 - Замена бирача брзина на мењачу</t>
  </si>
  <si>
    <t xml:space="preserve">ИВЕЦО ДАИЛY 35 - Замена замајца </t>
  </si>
  <si>
    <t>ИВЕЦО ДАИЛY 35 - Замена лежаја замајца</t>
  </si>
  <si>
    <t>ИВЕЦО ДАИЛY 35 - Замена семеринга мењача</t>
  </si>
  <si>
    <t>ИВЕЦО ДАИЛY 35 - Замена лежаја спојничког вратила мењача</t>
  </si>
  <si>
    <t>ИВЕЦО ДАИЛY 35 - Замена лежаја излазног вратила мењача</t>
  </si>
  <si>
    <t>ИВЕЦО ДАИЛY 35 - Замена семеринга радилице задњи</t>
  </si>
  <si>
    <t>ИВЕЦО ДАИЛY 35 - Замена цилиндра квачила</t>
  </si>
  <si>
    <t>ИВЕЦО ДАИЛY 35 - Замена звона мењача</t>
  </si>
  <si>
    <t>ИВЕЦО ДАИЛY 35 - Замена виљушке у мењачу</t>
  </si>
  <si>
    <t>ИВЕЦО ДАИЛY 35 - И/У диференцијала</t>
  </si>
  <si>
    <t>ИВЕЦО ДАИЛY 35 - Замена кућишта диференцијала</t>
  </si>
  <si>
    <t>ИВЕЦО ДАИЛY 35 - Замена лежаја диференцијала - бочни</t>
  </si>
  <si>
    <t>ИВЕЦО ДАИЛY 35 - Замена лежаја диференцијала конусног вратила</t>
  </si>
  <si>
    <t>ИВЕЦО ДАИЛY 35 - Замена семеринга диференцијала</t>
  </si>
  <si>
    <t>ИВЕЦО ДАИЛY 35 - Замена свих тркача диференцијала - кпт</t>
  </si>
  <si>
    <t>ИВЕЦО ДАИЛY 35 - Замена мотора вентилатора кабине</t>
  </si>
  <si>
    <t>ИВЕЦО ДАИЛY 35 - Замена реостата вентилатора</t>
  </si>
  <si>
    <t>ИВЕЦО ДАИЛY 35 - Замена ручице мигавца</t>
  </si>
  <si>
    <t>ИВЕЦО ДАИЛY 35 - Замена заптивача картера</t>
  </si>
  <si>
    <t>ИВЕЦО ДАИЛY 35 - Замена чепа картера</t>
  </si>
  <si>
    <t>ИВЕЦО ДАИЛY 35 - Замена поклопца картера</t>
  </si>
  <si>
    <t>ИВЕЦО ДАИЛY 35 - Замена интеркулера</t>
  </si>
  <si>
    <t>ИВЕЦО ДАИЛY 35 - Замена црева интеркулера од турбине</t>
  </si>
  <si>
    <t>ИВЕЦО ДАИЛY 35 - Замена црева воде горње</t>
  </si>
  <si>
    <t>ИВЕЦО ДАИЛY 35 - Замена црева воде доње</t>
  </si>
  <si>
    <t>ИВЕЦО ДАИЛY 35 - Замена вакум пумпе</t>
  </si>
  <si>
    <t>ИВЕЦО ДАИЛY 35 - Замена виско вентилатора</t>
  </si>
  <si>
    <t>ИВЕЦО ДАИЛY 35 - И/У турбине</t>
  </si>
  <si>
    <t>ИВЕЦО ДАИЛY 35 - И/У главе мотора</t>
  </si>
  <si>
    <t>ИВЕЦО ДАИЛY 35 - И/У вентил декле</t>
  </si>
  <si>
    <t>ИВЕЦО ДАИЛY 35 - Ремонт турбине</t>
  </si>
  <si>
    <t>ИВЕЦО ДАИЛY 35 - Замена катализатора</t>
  </si>
  <si>
    <t>ИВЕЦО ДАИЛY 35 - Замена клацкалице мотора - кпт</t>
  </si>
  <si>
    <t>ИВЕЦО ДАИЛY 35 - Замена брегасте осовине мотора</t>
  </si>
  <si>
    <t>ИВЕЦО ДАИЛY 35 - Замена семеринга брегасте</t>
  </si>
  <si>
    <t>ИВЕЦО ДАИЛY 35 - Замена заптивача вентил декле</t>
  </si>
  <si>
    <t>ИВЕЦО ДАИЛY 35 - Замена заптивача главе мотора са хидротестом</t>
  </si>
  <si>
    <t>ИВЕЦО ДАИЛY 35 - Замена главе мотора - кпт</t>
  </si>
  <si>
    <t>ИВЕЦО ДАИЛY 35 - Замена носача мотора</t>
  </si>
  <si>
    <t>ИВЕЦО ДАИЛY 35 - Замена семеринга радилице предњи</t>
  </si>
  <si>
    <t>ИВЕЦО ДАИЛY 35 - Замена ременице радилице</t>
  </si>
  <si>
    <t>ИВЕЦО ДАИЛY 35 - Замена предње цеви ауспуха</t>
  </si>
  <si>
    <t>ИВЕЦО ДАИЛY 35 - Замена лонца ауспуха</t>
  </si>
  <si>
    <t>ИВЕЦО ДАИЛY 35 - Замена носача ауспуха</t>
  </si>
  <si>
    <t>ИВЕЦО ДАИЛY 35 - Замена ламда сонде</t>
  </si>
  <si>
    <t>ИВЕЦО ДАИЛY 35 - Замена сензора температуре катализатора</t>
  </si>
  <si>
    <t>ИВЕЦО ДАИЛY 35 - Замена тwа вентила</t>
  </si>
  <si>
    <t>ИВЕЦО ДАИЛY 35 - Замена егр вентила</t>
  </si>
  <si>
    <t>ИВЕЦО ДАИЛY 35 - Замена хладњака егр вентила</t>
  </si>
  <si>
    <t>ИВЕЦО ДАИЛY 35 - Замена протокомера ваздуха</t>
  </si>
  <si>
    <t>ИВЕЦО ДАИЛY 35 - Замена сензора положаја брегасте</t>
  </si>
  <si>
    <t>ИВЕЦО ДАИЛY 35 - Замена сензора положаја радилице</t>
  </si>
  <si>
    <t>ИВЕЦО ДАИЛY 35 - Замена сензора притиска уља</t>
  </si>
  <si>
    <t>ИВЕЦО ДАИЛY 35 - Замена сензора температуре мотора</t>
  </si>
  <si>
    <t>ИВЕЦО ДАИЛY 35 - Замена сензора на усисној грани</t>
  </si>
  <si>
    <t>ИВЕЦО ДАИЛY 35 - Замена грејача мотора</t>
  </si>
  <si>
    <t>ИВЕЦО ДАИЛY 35 - Замена релеја грејача мотора</t>
  </si>
  <si>
    <t>ИВЕЦО ДАИЛY 35 - Замена инјектора</t>
  </si>
  <si>
    <t>ИВЕЦО ДАИЛY 35 - Замена цеви инјектора</t>
  </si>
  <si>
    <t>ИВЕЦО ДАИЛY 35 - И/У пвп</t>
  </si>
  <si>
    <t>ИВЕЦО ДАИЛY 35 - Замена пвп</t>
  </si>
  <si>
    <t>ИВЕЦО ДАИЛY 35 - Замена ел. вентила регулације протока горива пумпе за убризгавање (регулатора пвп)</t>
  </si>
  <si>
    <t>ИВЕЦО ДАИЛY 35 - Замена сензора притиска на магистрали</t>
  </si>
  <si>
    <t>ИВЕЦО ДАИЛY 35 - Замена сензора нивоа расхладне течности</t>
  </si>
  <si>
    <t>ИВЕЦО ДАИЛY 35 - И/У алтернатора</t>
  </si>
  <si>
    <t>ИВЕЦО ДАИЛY 35 - И/У анласера</t>
  </si>
  <si>
    <t>ИВЕЦО ДАИЛY 35 - Замена алтернатора</t>
  </si>
  <si>
    <t>ИВЕЦО ДАИЛY 35 - Ремонт алтернатора - кпт</t>
  </si>
  <si>
    <t>ИВЕЦО ДАИЛY 35 - Замена ременице алтернатора</t>
  </si>
  <si>
    <t>ИВЕЦО ДАИЛY 35 - Замена диодне плоче алтернатора</t>
  </si>
  <si>
    <t>ИВЕЦО ДАИЛY 35 - Замена реглера алтернатора</t>
  </si>
  <si>
    <t>ИВЕЦО ДАИЛY 35 - Замена лежаја алтернатора - предњи</t>
  </si>
  <si>
    <t>ИВЕЦО ДАИЛY 35 - Замена лежаја алтернатора - задњи</t>
  </si>
  <si>
    <t>ИВЕЦО ДАИЛY 35 - Замена анласера</t>
  </si>
  <si>
    <t>ИВЕЦО ДАИЛY 35 - Ремонт анласера - кпт</t>
  </si>
  <si>
    <t>ИВЕЦО ДАИЛY 35 - Замена бендикса анласера</t>
  </si>
  <si>
    <t>ИВЕЦО ДАИЛY 35 - Замена аутомата анласера</t>
  </si>
  <si>
    <t>ИВЕЦО ДАИЛY 35 - Замена четкица анласера - кпт</t>
  </si>
  <si>
    <t>ИВЕЦО ДАИЛY 35 - Замена чаура анласера</t>
  </si>
  <si>
    <t xml:space="preserve">ИВЕЦО ДАИЛY 35 - Замена клемне </t>
  </si>
  <si>
    <t>ИВЕЦО ДАИЛY 35 - Замена акумулатора</t>
  </si>
  <si>
    <t>ИВЕЦО ДАИЛY 35 - Замена табле осигурача</t>
  </si>
  <si>
    <t xml:space="preserve">ИВЕЦО ДАИЛY 35 - Замена електричне инсталације кабине, инструмент табле </t>
  </si>
  <si>
    <t>ИВЕЦО ДАИЛY 35 - Замена инструмент табле - кпт</t>
  </si>
  <si>
    <t>ИВЕЦО ДАИЛY 35 - Замена електричне инсталације мотора</t>
  </si>
  <si>
    <t>ИВЕЦО ДАИЛY 35 - Замена електричне инсталације задњег браника</t>
  </si>
  <si>
    <t>ИВЕЦО ДАИЛY 35 - Замена аутомата рикверц</t>
  </si>
  <si>
    <t>ИВЕЦО ДАИЛY 35 - Замена аутомата стоп светла</t>
  </si>
  <si>
    <t>ИВЕЦО ДАИЛY 35 - Замена црева пумпе волана</t>
  </si>
  <si>
    <t>ИВЕЦО ДАИЛY 35 - Замена експанзионе посуде</t>
  </si>
  <si>
    <t>ИВЕЦО ДАИЛY 35 - Замена посуде прскалице ветробрана</t>
  </si>
  <si>
    <t>ИВЕЦО ДАИЛY 35 - Замена мотора прскалице ветробрана</t>
  </si>
  <si>
    <t>ИВЕЦО ДАИЛY 35 - Замена контакт браве</t>
  </si>
  <si>
    <t>ИВЕЦО ДАИЛY 35 - Замена контакт кључа са кодирањем</t>
  </si>
  <si>
    <t>ИВЕЦО ДАИЛY 35 - Замена стакла врата</t>
  </si>
  <si>
    <t>ИВЕЦО ДАИЛY 35 - Замена предњег ветробрана (са лепком)</t>
  </si>
  <si>
    <t>ИВЕЦО ДАИЛY 35 - Замена подизача стакла - кпт</t>
  </si>
  <si>
    <t>ИВЕЦО ДАИЛY 35 - Замена прекидача подизача стакла</t>
  </si>
  <si>
    <t>ИВЕЦО ДАИЛY 35 - Замена фара</t>
  </si>
  <si>
    <t>ИВЕЦО ДАИЛY 35 - Замена сијалице фара х7</t>
  </si>
  <si>
    <t>ИВЕЦО ДАИЛY 35 - Замена задње лампе</t>
  </si>
  <si>
    <t>ИВЕЦО ДАИЛY 35 - Замена стакла задње лампе</t>
  </si>
  <si>
    <t>ИВЕЦО ДАИЛY 35 - Замена ротационе лампе - магнетне</t>
  </si>
  <si>
    <t>ИВЕЦО ДАИЛY 35 - Замена сијалице ротације</t>
  </si>
  <si>
    <t>ИВЕЦО ДАИЛY 35 - Замена сијалица габарита, задњих лампи, позиције, мигаваца</t>
  </si>
  <si>
    <t>ИВЕЦО ДАИЛY 35 - Замена предњег габаритног светла</t>
  </si>
  <si>
    <t>ИВЕЦО ДАИЛY 35 - Замена мигавца у ретровизору - кпт</t>
  </si>
  <si>
    <t>ИВЕЦО ДАИЛY 35 - Замена "стакла" мигавца</t>
  </si>
  <si>
    <t>ИВЕЦО ДАИЛY 35 - Замена мотора брисача</t>
  </si>
  <si>
    <t>ИВЕЦО ДАИЛY 35 - Замена полуге брисача</t>
  </si>
  <si>
    <t>ИВЕЦО ДАИЛY 35 - Замена метлице брисача</t>
  </si>
  <si>
    <t>ИВЕЦО ДАИЛY 35 - И/У резервоара горива</t>
  </si>
  <si>
    <t>ИВЕЦО ДАИЛY 35 - Чишћење резервоара горива</t>
  </si>
  <si>
    <t>ИВЕЦО ДАИЛY 35 - Замена резервоара горива - кпт</t>
  </si>
  <si>
    <t>ИВЕЦО ДАИЛY 35 - Замена мерача горива</t>
  </si>
  <si>
    <t>ИВЕЦО ДАИЛY 35 - Замена чепа резервоара</t>
  </si>
  <si>
    <t>ИВЕЦО ДАИЛY 35 - Замена наливног црева резервоара</t>
  </si>
  <si>
    <t>ИВЕЦО ДАИЛY 35 - Замена доводног црева горива</t>
  </si>
  <si>
    <t>ИВЕЦО ДАИЛY 35 - Замена повратног црева горива</t>
  </si>
  <si>
    <t>ИВЕЦО ДАИЛY 35 - Замена стакла ретровизора горње</t>
  </si>
  <si>
    <t>ИВЕЦО ДАИЛY 35 - Замена стакла ретровизора доња</t>
  </si>
  <si>
    <t>ИВЕЦО ДАИЛY 35 - Замена спољашњег бочног ретровизора са електричним подешавањем  - кпт</t>
  </si>
  <si>
    <t>ИВЕЦО ДАИЛY 35 - Замена возачевог седишта - компл</t>
  </si>
  <si>
    <t>ИВЕЦО ДАИЛY 35 - Пресвлачење штофом седишта возача</t>
  </si>
  <si>
    <t>ИВЕЦО ДАИЛY 35 - Пресвлачење штофом седишта сувозача</t>
  </si>
  <si>
    <t>ИВЕЦО ДАИЛY 35 - Замена кваке возачевих врата</t>
  </si>
  <si>
    <t>ИВЕЦО ДАИЛY 35 - Замена браве врата кабине</t>
  </si>
  <si>
    <t>ИВЕЦО ДАИЛY 35 - Замена улошка браве врата кабине</t>
  </si>
  <si>
    <t>ИВЕЦО ДАИЛY 35 - Замена задњег браника</t>
  </si>
  <si>
    <t>ИВЕЦО ДАИЛY 35 - Замена фелне точка</t>
  </si>
  <si>
    <t xml:space="preserve">ИВЕЦО ДАИЛY 35 - Поравка шасије </t>
  </si>
  <si>
    <t>ИВЕЦО ДАИЛY 35 - Враћење шасије на меру</t>
  </si>
  <si>
    <t>ИВЕЦО ДАИЛY 35 - Замена маске</t>
  </si>
  <si>
    <t>ИВЕЦО ДАИЛY 35 - Замена хаубе са лимарском припремон и фарбањем</t>
  </si>
  <si>
    <t>ИВЕЦО ДАИЛY 35 - Поправка хаубе и фарбање</t>
  </si>
  <si>
    <t>ИВЕЦО ДАИЛY 35 - Замена врата са лимарском припремом и фарбањем</t>
  </si>
  <si>
    <t>ИВЕЦО ДАИЛY 35 - Поправка врата са фарбањем</t>
  </si>
  <si>
    <t>ИВЕЦО ДАИЛY 35 - Замена предњег везног лима - са фарбањем</t>
  </si>
  <si>
    <t>ИВЕЦО ДАИЛY 35 - Поправка крова са фарбањем</t>
  </si>
  <si>
    <t>ИВЕЦО ДАИЛY 35 - Замена предњег браника - кпт</t>
  </si>
  <si>
    <t>ИВЕЦО ДАИЛY 35 - Замена предњег блатобрана са лимарском припремом и фарбањем</t>
  </si>
  <si>
    <t>ИВЕЦО ДАИЛY 35 - Поправка предњег блатобрана и фарбање</t>
  </si>
  <si>
    <t>ИВЕЦО ДАИЛY 35 - Замена задњег блатобрана са фарбањем</t>
  </si>
  <si>
    <t>ИВЕЦО ДАИЛY 35 - Замена / уградња завесице точка - задњи</t>
  </si>
  <si>
    <t>ИВЕЦО ДАИЛY 35 - Поправка ногоступа - кпт</t>
  </si>
  <si>
    <t>ИВЕЦО ДАИЛY 35 - Поправка патоса кабине - лимовање (кпт)</t>
  </si>
  <si>
    <t>ИВЕЦО ДАИЛY 35 - Спољна гума М+С 195/75 x 16" С</t>
  </si>
  <si>
    <t>ИВЕЦО ДАИЛY 35 - Замена појаса возача</t>
  </si>
  <si>
    <t>ИВЕЦО ДАИЛY 35 - замена појаса сувозача</t>
  </si>
  <si>
    <t>ИВЕЦО ДАИЛY 35 - Поправка носача / конзола резервног точка</t>
  </si>
  <si>
    <t>ИВЕЦО ДАИЛY 35 - Замена кедера гуме врата</t>
  </si>
  <si>
    <t>ИВЕЦО ДАИЛY 35 - Ланци за снег - кпт (195/75 x 16")</t>
  </si>
  <si>
    <t>ИВЕЦО ДАИЛY 35 - Прва помоћ  (Б СРПС З. Б2.001) - ивецо сви типови возила</t>
  </si>
  <si>
    <t>ИВЕЦО ДАИЛY 35 - Троугао -  ивецо: сва возила</t>
  </si>
  <si>
    <t xml:space="preserve">ИВЕЦО ДАИЛY 35 - Гарнитура сијалица </t>
  </si>
  <si>
    <t>ИВЕЦО ДАИЛY 35 - Доливање сјаја летњег/зимског -  ивецо:сви типови возила - флаширано паковање по 1л</t>
  </si>
  <si>
    <t>ИВЕЦО ДАИЛY 35 - Руда за вучу - атестирана -  ивецо:сви типови возила</t>
  </si>
  <si>
    <t>ИВЕЦО ДАИЛY 35 - Израда дијаграма кочница (контрола кочница) по извршеној поправци.</t>
  </si>
  <si>
    <t>ИВЕЦО ДАИЛY 35 - Прање , подмазивање возила</t>
  </si>
  <si>
    <t>ИВЕЦО ДАИЛY 35 - Превоз возила у квару по пређеном км - дин/км</t>
  </si>
  <si>
    <t>ИВЕЦО ДАИЛY 35 - Норма час за радове који нису дати позицијом - дин/час</t>
  </si>
  <si>
    <t>Мали сервис</t>
  </si>
  <si>
    <t>Велики сервис</t>
  </si>
  <si>
    <t>Акумулатор 12в 97ах</t>
  </si>
  <si>
    <t>Амортизер предњи</t>
  </si>
  <si>
    <t>Амортизер задњи</t>
  </si>
  <si>
    <t>Антифриз</t>
  </si>
  <si>
    <t>Ауспух лонац</t>
  </si>
  <si>
    <t>Аутомат алнасера</t>
  </si>
  <si>
    <t>Аутомат жмигаваца</t>
  </si>
  <si>
    <t>Баланс штангла предња</t>
  </si>
  <si>
    <t>Бендикс алнасера</t>
  </si>
  <si>
    <t>Биксне алнасера</t>
  </si>
  <si>
    <t>Браник предњи</t>
  </si>
  <si>
    <t>Браник задњи</t>
  </si>
  <si>
    <t>Брава са кључем за врата</t>
  </si>
  <si>
    <t>Брава за паљење</t>
  </si>
  <si>
    <t>Брезон задњег тоцка</t>
  </si>
  <si>
    <t>Чељуст диска</t>
  </si>
  <si>
    <t>Централна болцна гибња</t>
  </si>
  <si>
    <t>Централна осовина предњег гибња</t>
  </si>
  <si>
    <t>Чеп експазионе посуде</t>
  </si>
  <si>
    <t>Чеп хладњака</t>
  </si>
  <si>
    <t>Чеп картера</t>
  </si>
  <si>
    <t>Чеп резервоара са кључем</t>
  </si>
  <si>
    <t>Чеп за уље</t>
  </si>
  <si>
    <t>Четкице алнасера</t>
  </si>
  <si>
    <t>Цилиндар квачила -главни</t>
  </si>
  <si>
    <t>Цилиндар квачила -помоћни</t>
  </si>
  <si>
    <t>Црево грејача за воду</t>
  </si>
  <si>
    <t>Црево хидрауличне пумпе волана</t>
  </si>
  <si>
    <t>Црево хидраулично квачила</t>
  </si>
  <si>
    <t>Црево хладњака Г+Д</t>
  </si>
  <si>
    <t>Цугови гибња</t>
  </si>
  <si>
    <t>Диференцијал предњи</t>
  </si>
  <si>
    <t>Диференцијал задњи</t>
  </si>
  <si>
    <t>Диоде алтернатора</t>
  </si>
  <si>
    <t>Дискови</t>
  </si>
  <si>
    <t>Допуна обавезне опреме у возилу - апотека</t>
  </si>
  <si>
    <t>Допуна обавезне опреме у возилу - дизалица</t>
  </si>
  <si>
    <t>Електро мотор грејача у кабини</t>
  </si>
  <si>
    <t>Електро мотор брисача</t>
  </si>
  <si>
    <t>Електро потенциометар температуре</t>
  </si>
  <si>
    <t>Електро пумпа перача стакла</t>
  </si>
  <si>
    <t>Електро вентилатор хладњака</t>
  </si>
  <si>
    <t>Фар Л+Д</t>
  </si>
  <si>
    <t>Фелна</t>
  </si>
  <si>
    <t>Филтер уљни</t>
  </si>
  <si>
    <t>Генерална мотора</t>
  </si>
  <si>
    <t>Хладнак</t>
  </si>
  <si>
    <t>Хладњак у кабини</t>
  </si>
  <si>
    <t>Испирање резервоара од горива</t>
  </si>
  <si>
    <t>Издувна грана</t>
  </si>
  <si>
    <t>Километар сат</t>
  </si>
  <si>
    <t>Клеме</t>
  </si>
  <si>
    <t>Кочионе облоге</t>
  </si>
  <si>
    <t>Кочиони цилиндар предњег точка</t>
  </si>
  <si>
    <t>Контрола акумулатора и пуњење</t>
  </si>
  <si>
    <t>Конусно тањирасти зупчаници диференцијала</t>
  </si>
  <si>
    <t>Крај споне</t>
  </si>
  <si>
    <t>Крст кардана предњег</t>
  </si>
  <si>
    <t>Крст кардана средњег</t>
  </si>
  <si>
    <t>Крст кардана задњег</t>
  </si>
  <si>
    <t>Квачило сет</t>
  </si>
  <si>
    <t>Лежај предњег точка</t>
  </si>
  <si>
    <t>Лежај задњег точка</t>
  </si>
  <si>
    <t>Лежајеви алтернатора</t>
  </si>
  <si>
    <t>Манжетна зглоба</t>
  </si>
  <si>
    <t>Машинска обрада -брушење радилице мотора</t>
  </si>
  <si>
    <t>Машинска обрада -бушење, хилзовање и трновање блока мотора</t>
  </si>
  <si>
    <t>Машинска обрада- хидро тест главе мотора</t>
  </si>
  <si>
    <t>Механизам браве</t>
  </si>
  <si>
    <t>Механизам ручне кочнице</t>
  </si>
  <si>
    <t>Мерац горива</t>
  </si>
  <si>
    <t>Метлице брисаца</t>
  </si>
  <si>
    <t>Мост задње осовине</t>
  </si>
  <si>
    <t>Носач мотора доњи</t>
  </si>
  <si>
    <t>Норма час радова ван листе</t>
  </si>
  <si>
    <t>Носач главе волана</t>
  </si>
  <si>
    <t>Носач мотора горњи</t>
  </si>
  <si>
    <t>Огледала бочна Л+Д</t>
  </si>
  <si>
    <t>Оптика предњег трапа</t>
  </si>
  <si>
    <t>Осигурачи од 10 до 40а</t>
  </si>
  <si>
    <t>Осовина главе волана са главом</t>
  </si>
  <si>
    <t>Пакне</t>
  </si>
  <si>
    <t>Патос каросерије</t>
  </si>
  <si>
    <t>Подизач стакла Л+Д</t>
  </si>
  <si>
    <t>Погон брзинометра</t>
  </si>
  <si>
    <t>Полуосовина Л+Д</t>
  </si>
  <si>
    <t>Поправка седишта</t>
  </si>
  <si>
    <t>Посуда за прање стакла</t>
  </si>
  <si>
    <t>Прање возила</t>
  </si>
  <si>
    <t>Предња полуосовина</t>
  </si>
  <si>
    <t>Прекидач брисача</t>
  </si>
  <si>
    <t>Прекидач сва четири жмигавца</t>
  </si>
  <si>
    <t>Прекидач светла</t>
  </si>
  <si>
    <t>Прекидач вентилатора</t>
  </si>
  <si>
    <t>Прекидач жмигавца</t>
  </si>
  <si>
    <t>Преливна посуда хладњака</t>
  </si>
  <si>
    <t>Превоз шлеп службе по км</t>
  </si>
  <si>
    <t>Прскалице</t>
  </si>
  <si>
    <t>Редуктор</t>
  </si>
  <si>
    <t>Реглер алтернатора</t>
  </si>
  <si>
    <t>Ременица водене пумпе</t>
  </si>
  <si>
    <t>Резервоар горива</t>
  </si>
  <si>
    <t>Ротор алнасера</t>
  </si>
  <si>
    <t>Ротор алтернатора</t>
  </si>
  <si>
    <t>Ручица бирача брзине</t>
  </si>
  <si>
    <t>Руцича подизача стакла</t>
  </si>
  <si>
    <t>Сајла гаса</t>
  </si>
  <si>
    <t>Сајла КМ</t>
  </si>
  <si>
    <t>Шелна ауспуха</t>
  </si>
  <si>
    <t>Шелне зглоба полуосовине</t>
  </si>
  <si>
    <t>Семеринг диференцијала предњег</t>
  </si>
  <si>
    <t>Семеринг диференцијала задњег</t>
  </si>
  <si>
    <t>Семеринг радилице предњи</t>
  </si>
  <si>
    <t>Семеринг радилице задњи</t>
  </si>
  <si>
    <t>Семеринг задње трубе</t>
  </si>
  <si>
    <t>Сијалица стоп светла</t>
  </si>
  <si>
    <t>Стакло врата Л+Д</t>
  </si>
  <si>
    <t>Стакло врата задњих</t>
  </si>
  <si>
    <t>Статор алтернатора</t>
  </si>
  <si>
    <t>Статор алнасера</t>
  </si>
  <si>
    <t>Стоп лампа Л+Д</t>
  </si>
  <si>
    <t>Термодавач хладњака</t>
  </si>
  <si>
    <t>Усисна грана</t>
  </si>
  <si>
    <t>УК уље за кочнице</t>
  </si>
  <si>
    <t>Уље мењача</t>
  </si>
  <si>
    <t>Уље мотора</t>
  </si>
  <si>
    <t>Уље у диференцијалу</t>
  </si>
  <si>
    <t>Уље у редуктору</t>
  </si>
  <si>
    <t>Улошци дизни нови</t>
  </si>
  <si>
    <t>Унутрашња гума</t>
  </si>
  <si>
    <t>Вакум пумпа серво уредјаја</t>
  </si>
  <si>
    <t>Ватрогасни апарат</t>
  </si>
  <si>
    <t>Врата кабине задња</t>
  </si>
  <si>
    <t>Врата Л+Д  предња</t>
  </si>
  <si>
    <t>Заптивач ауспуха</t>
  </si>
  <si>
    <t>Заптивање картера мотора</t>
  </si>
  <si>
    <t>Заптивање редуктора</t>
  </si>
  <si>
    <t>Зглоб полуосовине</t>
  </si>
  <si>
    <t>Жмигавац предњи Л+Д</t>
  </si>
  <si>
    <t>Жмигавац задњи Л=Д</t>
  </si>
  <si>
    <t>Знак за ограничење брзине</t>
  </si>
  <si>
    <t>Акумулатор 12в 110ах</t>
  </si>
  <si>
    <t>Брезон задњег точка</t>
  </si>
  <si>
    <t>Цилиндар квачила - помоћни</t>
  </si>
  <si>
    <t>Кочиони цилиндар предњег тоцка</t>
  </si>
  <si>
    <t>Кочиони цилиндар задњег тоцка</t>
  </si>
  <si>
    <t>Серво за кочнице</t>
  </si>
  <si>
    <t>Електро мотор  грејача у кабини</t>
  </si>
  <si>
    <t>Лежај предњег тоцка</t>
  </si>
  <si>
    <t>Лежај задњег тоцка</t>
  </si>
  <si>
    <t>Машинска обрада-бушење, хилзовање и трновање блока мотора</t>
  </si>
  <si>
    <t>Машинска обрада-хидро тест главе мотора</t>
  </si>
  <si>
    <t>Огледала боцна Л+Д</t>
  </si>
  <si>
    <t>Резервар</t>
  </si>
  <si>
    <t>Мерач горива у резервоару</t>
  </si>
  <si>
    <t>Сијалиуца фара</t>
  </si>
  <si>
    <t>Уље мењаца</t>
  </si>
  <si>
    <t>Жмигавац задњи Л+Д</t>
  </si>
  <si>
    <t>Крст кардана</t>
  </si>
  <si>
    <t>Цугови задњег трапа</t>
  </si>
  <si>
    <t>Компјутер</t>
  </si>
  <si>
    <t>Семеринг бирача брзине</t>
  </si>
  <si>
    <t>Семеринг брегасте осовине</t>
  </si>
  <si>
    <t>Серво уредјај кочница</t>
  </si>
  <si>
    <t>Задни носац мотора са гуменим подметацима</t>
  </si>
  <si>
    <t>Замена ротора алтернатора</t>
  </si>
  <si>
    <t>Замена реглера</t>
  </si>
  <si>
    <t>Замена диода</t>
  </si>
  <si>
    <t>Замена лежајева алтернатора</t>
  </si>
  <si>
    <t>Нов алтернатор</t>
  </si>
  <si>
    <t>Ременица алтернатора</t>
  </si>
  <si>
    <t>Клинасти каиш алтернатора</t>
  </si>
  <si>
    <t>Замена ротора алнасера</t>
  </si>
  <si>
    <t>Замена статора алнасера</t>
  </si>
  <si>
    <t>Замена четикица алнасера</t>
  </si>
  <si>
    <t>Замена биксни алнасера</t>
  </si>
  <si>
    <t>Замена бендикса</t>
  </si>
  <si>
    <t>Замена бендикса алнасера</t>
  </si>
  <si>
    <t>Акумулатор 12В 66Ах</t>
  </si>
  <si>
    <t>Замена кардана погона</t>
  </si>
  <si>
    <t>Замена кардана вратила</t>
  </si>
  <si>
    <t>Кардан косилице</t>
  </si>
  <si>
    <t>Замена поклопца мењача</t>
  </si>
  <si>
    <t>Бирач брзине</t>
  </si>
  <si>
    <t>Замена браве за паљење</t>
  </si>
  <si>
    <t>Генерална поправка мотора</t>
  </si>
  <si>
    <t>Генерална поправка мењача</t>
  </si>
  <si>
    <t>Тапацирање седишта</t>
  </si>
  <si>
    <t>Ново седиште возача</t>
  </si>
  <si>
    <t>Замена уља</t>
  </si>
  <si>
    <t>Замена ваздушног филтера</t>
  </si>
  <si>
    <t>Замена уљног филтера</t>
  </si>
  <si>
    <t>Клацкалице мотора</t>
  </si>
  <si>
    <t>Подизачи вентила</t>
  </si>
  <si>
    <t>Брава за паљење са кључем</t>
  </si>
  <si>
    <t>Замена зупчаника мењача</t>
  </si>
  <si>
    <t>Ножеви за косилицу</t>
  </si>
  <si>
    <t xml:space="preserve"> Цуг гибња -узенгија-</t>
  </si>
  <si>
    <t>Блатобран Л+ Д</t>
  </si>
  <si>
    <t xml:space="preserve">Боца за ваздух </t>
  </si>
  <si>
    <t>Бочна зута светла</t>
  </si>
  <si>
    <t>Брезони точка</t>
  </si>
  <si>
    <t>Час рада нормираних радова динар/час</t>
  </si>
  <si>
    <t>Цилиндар оптерећења</t>
  </si>
  <si>
    <t>Цилиндар точка</t>
  </si>
  <si>
    <t xml:space="preserve">Црева за ваздух </t>
  </si>
  <si>
    <t>Екцентар</t>
  </si>
  <si>
    <t>Електро инсталација</t>
  </si>
  <si>
    <t xml:space="preserve">ЕУРО Прикључци црева </t>
  </si>
  <si>
    <t>ГО Кочница са приказом дијаграма кочења</t>
  </si>
  <si>
    <t>Гарнитура опруга точка за кочење</t>
  </si>
  <si>
    <t>Катадиоптер бели</t>
  </si>
  <si>
    <t>Комплет припрема И фарбање приколице</t>
  </si>
  <si>
    <t>Лежај тоцка</t>
  </si>
  <si>
    <t>Налепница за обележавање брзине 70-80-90</t>
  </si>
  <si>
    <t xml:space="preserve">Пакне кочнице </t>
  </si>
  <si>
    <t>Полуга осовине екцентра</t>
  </si>
  <si>
    <t>Предња бела светла за обележавање</t>
  </si>
  <si>
    <t>Семеринг точка</t>
  </si>
  <si>
    <t>Сервисни преглед електроинсталације</t>
  </si>
  <si>
    <t>Трокут</t>
  </si>
  <si>
    <t>Уградња утичница за камион</t>
  </si>
  <si>
    <t>Ваздушни кочиони цилиндар</t>
  </si>
  <si>
    <t xml:space="preserve">Вентил боце за ваздух </t>
  </si>
  <si>
    <t>Задња лампа</t>
  </si>
  <si>
    <t>РЕКАПИТУЛАЦИЈА</t>
  </si>
  <si>
    <t>Укупно IVECO без ПДВ-а:</t>
  </si>
  <si>
    <t>IVECO - Укупан износ ПДВ-а:</t>
  </si>
  <si>
    <t>Укупно IVECO:</t>
  </si>
  <si>
    <t>Укупно FIAT без ПДВ-а:</t>
  </si>
  <si>
    <t>FIAT - Укупан износ ПДВ-а:</t>
  </si>
  <si>
    <t>Укупно FIAT:</t>
  </si>
  <si>
    <t>Укупно ПРИКЉУЧНА ВОЗИЛА без ПДВ-а:</t>
  </si>
  <si>
    <t>Укупно ПРИКЉУЧНА ВОЗИЛА:</t>
  </si>
  <si>
    <t>Укупно ПРИКЉУЧНА ВОЗИЛА
без ПДВ-а:</t>
  </si>
  <si>
    <t>ПРИКЉУЧНА ВОЗИЛА
- Укупан износ ПДВ-а:</t>
  </si>
  <si>
    <t>Укупно ПРАЊЕ ВОЗИЛА без ПДВ-а:</t>
  </si>
  <si>
    <t>ПРАЊЕ ВОЗИЛА - Укупан износ ПДВ-а:</t>
  </si>
  <si>
    <t>Укупно ПРАЊЕ ВОЗИЛА:</t>
  </si>
  <si>
    <t>Укупно ВУЛКАНИЗЕРСКЕ УСЛУГЕ без ПДВ-а:</t>
  </si>
  <si>
    <t>ВУЛКАНИЗЕРСКЕ УСЛУГЕ 
- Укупан износ ПДВ-а:</t>
  </si>
  <si>
    <t>Укупно ВУЛКАНИЗЕРСКЕ УСЛУГЕ: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</si>
  <si>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</si>
  <si>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</si>
  <si>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</si>
  <si>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</si>
  <si>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телефон:</t>
  </si>
  <si>
    <t>Еmail адреса:</t>
  </si>
  <si>
    <t>Име и презиме овлашћеног лица:</t>
  </si>
  <si>
    <t>Укупно GAZ без ПДВ-а:</t>
  </si>
  <si>
    <t>Укупно MERCEDES без ПДВ-а:</t>
  </si>
  <si>
    <t>Укупно прање возила без ПДВ-а:</t>
  </si>
  <si>
    <t>Укупно вулканизерске услуге без ПДВ-а:</t>
  </si>
  <si>
    <t>Укупно сервисирање тахографа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</si>
  <si>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</si>
  <si>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</si>
  <si>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</si>
  <si>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</si>
  <si>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2.9. - СТРУКТУРА ЦЕНЕ </t>
  </si>
  <si>
    <t>ПАРТИЈА 9</t>
  </si>
  <si>
    <t>Јавна набавка услуга бр.JN/8000/0035/2016
Партија 9 - Сервис и одржавање теретних возила возног парка ТЦ Нови Сад
- одсек Сремска Митровица</t>
  </si>
  <si>
    <t>УКУПАН ИЗНОС ПАРТИЈА 9 - ОДСЕК СРЕМСКА МИТРОВИЦА
СЕРВИС И ОДРЖАВАЊЕ ТЕРЕТНИХ ВОЗИЛА</t>
  </si>
  <si>
    <t>УКУПНО ПАРТИЈА 9 без ПДВ-а:</t>
  </si>
  <si>
    <t>УКУПНО ПАРТИЈА 9 са ПДВ-ом</t>
  </si>
  <si>
    <t>Опис позиције</t>
  </si>
  <si>
    <t>Јед. мере</t>
  </si>
  <si>
    <t>ЕД Ср.М</t>
  </si>
  <si>
    <t xml:space="preserve">   ТЕРЕТНИ ПРОГРАМ</t>
  </si>
  <si>
    <t>Редовни технички преглед до 1300 ccm  путничко возило</t>
  </si>
  <si>
    <t>Редовни технички преглед од 1300 до 1700 ccm  путничко возило</t>
  </si>
  <si>
    <t>Редовни технички преглед преко 1700 ccm  путничко возило</t>
  </si>
  <si>
    <t>Редовни технички преглед до 1 т  теретно возило</t>
  </si>
  <si>
    <t>Редовни технички преглед од 1 до 3,5 т  теретно возило</t>
  </si>
  <si>
    <t>Редовни технички преглед од 3,5 до 12 т  теретно возило</t>
  </si>
  <si>
    <t>Редовни технички преглед специјално возило</t>
  </si>
  <si>
    <t>Редовни технички преглед трактор</t>
  </si>
  <si>
    <t>Редовни технички преглед тракторске приколице</t>
  </si>
  <si>
    <t>Редовни технички преглед лаког прикључно  возило до 0,75 т</t>
  </si>
  <si>
    <t>Редовни технички преглед прикључно  возило од 1,5 т</t>
  </si>
  <si>
    <t>Редовни технички преглед прикључно  возило од 1,5 до 3,5 т</t>
  </si>
  <si>
    <t>Редовни технички преглед прикључно  возило од 3,5 до 21 т</t>
  </si>
  <si>
    <t>Редовни технички преглед путничко возило маx. 9 седиста са седистем за возача</t>
  </si>
  <si>
    <t>6-месечни технички преглед до 1300 ccm  путничко возило</t>
  </si>
  <si>
    <t>6-месечни технички преглед од 1300 до 1700 ccm  путничко возило</t>
  </si>
  <si>
    <t>6-месечни технички преглед преко 1700 ccm  путничко возило</t>
  </si>
  <si>
    <t>6-месечни технички преглед до 1 т  теретно возило</t>
  </si>
  <si>
    <t>6-месечни технички преглед од 1 до 3,5 т  теретно возило</t>
  </si>
  <si>
    <t>6-месечни технички преглед од 3,5 до 12 т  теретно возило</t>
  </si>
  <si>
    <t>6-месечни технички преглед специјално возило</t>
  </si>
  <si>
    <t>6-месечни технички преглед трактор</t>
  </si>
  <si>
    <t>6-месечни технички преглед тракторске приколице</t>
  </si>
  <si>
    <t>6-месечни технички преглед лаког прикључно  возило до 0,75 т</t>
  </si>
  <si>
    <t>6-месечни технички преглед прикључно  возило од 1,5 т</t>
  </si>
  <si>
    <t>6-месечни технички преглед прикључно  возило од 1,5 до 3,5 т</t>
  </si>
  <si>
    <t>6-месечни технички преглед прикључно  возило од 3,5 до 21 т</t>
  </si>
  <si>
    <t>6-месечни технички преглед путничко возило маx. 9 седишта са седиштем за возача</t>
  </si>
  <si>
    <t>Редовни технички преглед  возила са више од  9 седиста са седистем за возача</t>
  </si>
  <si>
    <t>ТЕХНИЧКИ ПРЕГЛЕД</t>
  </si>
  <si>
    <t>Укупно технички преглед без ПДВ-а: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</si>
</sst>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241A]General"/>
  </numFmts>
  <fonts count="6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282828"/>
      <name val="Arial"/>
      <family val="2"/>
    </font>
    <font>
      <i/>
      <sz val="10"/>
      <color rgb="FF282828"/>
      <name val="Arial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38" fillId="0" borderId="0" applyBorder="0" applyProtection="0">
      <alignment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 applyProtection="1">
      <alignment wrapText="1"/>
      <protection/>
    </xf>
    <xf numFmtId="0" fontId="5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55" fillId="0" borderId="0" xfId="0" applyFont="1" applyFill="1" applyBorder="1" applyAlignment="1" applyProtection="1">
      <alignment vertical="center" wrapText="1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6" fillId="0" borderId="10" xfId="0" applyFont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0" xfId="0" applyFont="1" applyBorder="1" applyAlignment="1">
      <alignment/>
    </xf>
    <xf numFmtId="0" fontId="55" fillId="0" borderId="10" xfId="0" applyFont="1" applyBorder="1" applyAlignment="1" applyProtection="1">
      <alignment vertical="center" wrapText="1"/>
      <protection/>
    </xf>
    <xf numFmtId="0" fontId="57" fillId="0" borderId="10" xfId="0" applyFont="1" applyBorder="1" applyAlignment="1" applyProtection="1">
      <alignment wrapText="1"/>
      <protection/>
    </xf>
    <xf numFmtId="3" fontId="57" fillId="0" borderId="0" xfId="0" applyNumberFormat="1" applyFont="1" applyAlignment="1">
      <alignment horizontal="center"/>
    </xf>
    <xf numFmtId="0" fontId="56" fillId="0" borderId="10" xfId="0" applyFont="1" applyFill="1" applyBorder="1" applyAlignment="1" applyProtection="1">
      <alignment horizontal="left" vertical="top" wrapText="1"/>
      <protection/>
    </xf>
    <xf numFmtId="0" fontId="56" fillId="0" borderId="11" xfId="0" applyFont="1" applyFill="1" applyBorder="1" applyAlignment="1" applyProtection="1">
      <alignment vertical="center" wrapText="1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vertical="center" wrapText="1"/>
      <protection/>
    </xf>
    <xf numFmtId="0" fontId="56" fillId="0" borderId="10" xfId="0" applyFont="1" applyBorder="1" applyAlignment="1" applyProtection="1">
      <alignment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49" fontId="57" fillId="0" borderId="0" xfId="0" applyNumberFormat="1" applyFont="1" applyFill="1" applyBorder="1" applyAlignment="1">
      <alignment horizontal="center" vertical="center" wrapText="1"/>
    </xf>
    <xf numFmtId="3" fontId="57" fillId="0" borderId="0" xfId="0" applyNumberFormat="1" applyFont="1" applyBorder="1" applyAlignment="1">
      <alignment horizontal="center"/>
    </xf>
    <xf numFmtId="0" fontId="55" fillId="0" borderId="10" xfId="0" applyFont="1" applyFill="1" applyBorder="1" applyAlignment="1" applyProtection="1">
      <alignment vertical="top" wrapText="1"/>
      <protection/>
    </xf>
    <xf numFmtId="0" fontId="55" fillId="0" borderId="10" xfId="0" applyFont="1" applyBorder="1" applyAlignment="1" applyProtection="1">
      <alignment vertical="top" wrapText="1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58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7" fillId="0" borderId="10" xfId="58" applyFont="1" applyBorder="1" applyAlignment="1">
      <alignment horizontal="left" vertical="center"/>
      <protection/>
    </xf>
    <xf numFmtId="0" fontId="4" fillId="0" borderId="10" xfId="58" applyFont="1" applyBorder="1" applyAlignment="1">
      <alignment horizontal="left" vertical="center"/>
      <protection/>
    </xf>
    <xf numFmtId="0" fontId="57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7" fillId="0" borderId="0" xfId="0" applyFont="1" applyAlignment="1">
      <alignment horizontal="center"/>
    </xf>
    <xf numFmtId="0" fontId="60" fillId="0" borderId="0" xfId="0" applyFont="1" applyAlignment="1">
      <alignment/>
    </xf>
    <xf numFmtId="0" fontId="4" fillId="0" borderId="10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vertical="top"/>
      <protection/>
    </xf>
    <xf numFmtId="0" fontId="4" fillId="0" borderId="10" xfId="60" applyFont="1" applyFill="1" applyBorder="1" applyAlignment="1">
      <alignment vertical="top" wrapText="1"/>
      <protection/>
    </xf>
    <xf numFmtId="0" fontId="4" fillId="34" borderId="10" xfId="60" applyFont="1" applyFill="1" applyBorder="1" applyAlignment="1">
      <alignment vertical="top" wrapText="1"/>
      <protection/>
    </xf>
    <xf numFmtId="0" fontId="4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49" fontId="52" fillId="10" borderId="10" xfId="23" applyNumberFormat="1" applyFont="1" applyBorder="1" applyAlignment="1" applyProtection="1">
      <alignment horizontal="center" vertical="center" wrapText="1"/>
      <protection/>
    </xf>
    <xf numFmtId="3" fontId="52" fillId="10" borderId="10" xfId="23" applyNumberFormat="1" applyFont="1" applyBorder="1" applyAlignment="1">
      <alignment horizontal="center" vertical="center" wrapText="1"/>
    </xf>
    <xf numFmtId="4" fontId="60" fillId="0" borderId="0" xfId="0" applyNumberFormat="1" applyFont="1" applyAlignment="1">
      <alignment horizontal="center" vertical="center" wrapText="1"/>
    </xf>
    <xf numFmtId="49" fontId="52" fillId="10" borderId="13" xfId="23" applyNumberFormat="1" applyFont="1" applyBorder="1" applyAlignment="1">
      <alignment horizontal="center" vertical="center" wrapText="1"/>
    </xf>
    <xf numFmtId="0" fontId="52" fillId="10" borderId="13" xfId="23" applyFont="1" applyBorder="1" applyAlignment="1">
      <alignment horizontal="left" vertical="center" wrapText="1"/>
    </xf>
    <xf numFmtId="0" fontId="52" fillId="10" borderId="13" xfId="23" applyFont="1" applyBorder="1" applyAlignment="1">
      <alignment horizontal="center" vertical="center" wrapText="1"/>
    </xf>
    <xf numFmtId="3" fontId="52" fillId="10" borderId="13" xfId="23" applyNumberFormat="1" applyFont="1" applyBorder="1" applyAlignment="1">
      <alignment horizontal="center" vertical="center" wrapText="1"/>
    </xf>
    <xf numFmtId="4" fontId="52" fillId="10" borderId="13" xfId="23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54" fillId="0" borderId="0" xfId="0" applyNumberFormat="1" applyFont="1" applyBorder="1" applyAlignment="1" applyProtection="1">
      <alignment horizontal="center" vertical="center" wrapText="1"/>
      <protection/>
    </xf>
    <xf numFmtId="2" fontId="52" fillId="10" borderId="13" xfId="23" applyNumberFormat="1" applyFont="1" applyBorder="1" applyAlignment="1">
      <alignment horizontal="center" vertical="center" wrapText="1"/>
    </xf>
    <xf numFmtId="49" fontId="61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 applyProtection="1">
      <alignment horizontal="left"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3" fontId="0" fillId="10" borderId="10" xfId="23" applyNumberFormat="1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 applyProtection="1">
      <alignment horizontal="center" vertical="center" wrapText="1"/>
      <protection/>
    </xf>
    <xf numFmtId="49" fontId="61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left" vertical="center" wrapText="1"/>
      <protection/>
    </xf>
    <xf numFmtId="2" fontId="0" fillId="0" borderId="10" xfId="0" applyNumberForma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left" vertical="center" wrapText="1"/>
      <protection/>
    </xf>
    <xf numFmtId="49" fontId="61" fillId="0" borderId="0" xfId="0" applyNumberFormat="1" applyFont="1" applyBorder="1" applyAlignment="1" applyProtection="1">
      <alignment horizontal="center" vertical="center" wrapText="1"/>
      <protection/>
    </xf>
    <xf numFmtId="3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49" fontId="62" fillId="0" borderId="0" xfId="0" applyNumberFormat="1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4" fontId="54" fillId="0" borderId="0" xfId="0" applyNumberFormat="1" applyFont="1" applyBorder="1" applyAlignment="1" applyProtection="1">
      <alignment horizontal="center" vertical="center" wrapText="1"/>
      <protection/>
    </xf>
    <xf numFmtId="49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0" fillId="10" borderId="10" xfId="23" applyBorder="1" applyAlignment="1" applyProtection="1">
      <alignment horizontal="center" wrapText="1"/>
      <protection/>
    </xf>
    <xf numFmtId="4" fontId="0" fillId="0" borderId="11" xfId="0" applyNumberForma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2" fontId="57" fillId="0" borderId="0" xfId="0" applyNumberFormat="1" applyFont="1" applyBorder="1" applyAlignment="1" applyProtection="1">
      <alignment horizontal="center" vertical="center" wrapText="1"/>
      <protection/>
    </xf>
    <xf numFmtId="49" fontId="57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10" borderId="10" xfId="23" applyNumberFormat="1" applyBorder="1" applyAlignment="1" applyProtection="1">
      <alignment horizontal="center" wrapText="1"/>
      <protection/>
    </xf>
    <xf numFmtId="2" fontId="57" fillId="0" borderId="11" xfId="0" applyNumberFormat="1" applyFont="1" applyBorder="1" applyAlignment="1" applyProtection="1">
      <alignment horizontal="center" vertical="center" wrapText="1"/>
      <protection/>
    </xf>
    <xf numFmtId="2" fontId="57" fillId="0" borderId="10" xfId="0" applyNumberFormat="1" applyFont="1" applyBorder="1" applyAlignment="1" applyProtection="1">
      <alignment horizontal="center" vertical="center" wrapText="1"/>
      <protection/>
    </xf>
    <xf numFmtId="3" fontId="0" fillId="10" borderId="11" xfId="23" applyNumberFormat="1" applyBorder="1" applyAlignment="1" applyProtection="1">
      <alignment horizontal="center" wrapText="1"/>
      <protection/>
    </xf>
    <xf numFmtId="4" fontId="0" fillId="0" borderId="0" xfId="0" applyNumberForma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10" borderId="10" xfId="23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/>
    </xf>
    <xf numFmtId="4" fontId="57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10" borderId="10" xfId="23" applyBorder="1" applyAlignment="1">
      <alignment horizontal="center" vertical="center"/>
    </xf>
    <xf numFmtId="4" fontId="57" fillId="0" borderId="11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57" fillId="0" borderId="0" xfId="0" applyNumberFormat="1" applyFont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9" fontId="57" fillId="0" borderId="0" xfId="0" applyNumberFormat="1" applyFont="1" applyAlignment="1">
      <alignment horizontal="center" vertical="center" wrapText="1"/>
    </xf>
    <xf numFmtId="3" fontId="0" fillId="10" borderId="10" xfId="23" applyNumberFormat="1" applyBorder="1" applyAlignment="1">
      <alignment horizontal="center"/>
    </xf>
    <xf numFmtId="49" fontId="57" fillId="0" borderId="0" xfId="0" applyNumberFormat="1" applyFont="1" applyBorder="1" applyAlignment="1">
      <alignment/>
    </xf>
    <xf numFmtId="0" fontId="56" fillId="0" borderId="11" xfId="0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7" fillId="0" borderId="0" xfId="0" applyNumberFormat="1" applyFont="1" applyAlignment="1">
      <alignment/>
    </xf>
    <xf numFmtId="3" fontId="52" fillId="10" borderId="10" xfId="23" applyNumberFormat="1" applyFont="1" applyBorder="1" applyAlignment="1">
      <alignment horizontal="center"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Border="1" applyAlignment="1">
      <alignment horizontal="center" vertical="center" wrapText="1"/>
    </xf>
    <xf numFmtId="0" fontId="0" fillId="10" borderId="10" xfId="23" applyNumberForma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58" fillId="0" borderId="10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4" fontId="52" fillId="0" borderId="17" xfId="0" applyNumberFormat="1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15" xfId="0" applyFont="1" applyBorder="1" applyAlignment="1">
      <alignment/>
    </xf>
    <xf numFmtId="177" fontId="64" fillId="0" borderId="19" xfId="46" applyFont="1" applyBorder="1" applyAlignment="1">
      <alignment horizontal="center"/>
    </xf>
    <xf numFmtId="4" fontId="52" fillId="0" borderId="14" xfId="0" applyNumberFormat="1" applyFont="1" applyBorder="1" applyAlignment="1">
      <alignment horizontal="center" vertical="center" wrapText="1"/>
    </xf>
    <xf numFmtId="2" fontId="65" fillId="0" borderId="14" xfId="59" applyNumberFormat="1" applyFont="1" applyBorder="1" applyAlignment="1">
      <alignment horizontal="center" vertical="center" wrapText="1"/>
      <protection/>
    </xf>
    <xf numFmtId="0" fontId="52" fillId="0" borderId="0" xfId="0" applyFont="1" applyBorder="1" applyAlignment="1" applyProtection="1">
      <alignment horizontal="right" vertical="center" wrapText="1"/>
      <protection/>
    </xf>
    <xf numFmtId="0" fontId="52" fillId="10" borderId="20" xfId="23" applyFont="1" applyBorder="1" applyAlignment="1" applyProtection="1">
      <alignment horizontal="center" vertical="center" wrapText="1"/>
      <protection/>
    </xf>
    <xf numFmtId="0" fontId="52" fillId="10" borderId="21" xfId="23" applyFont="1" applyBorder="1" applyAlignment="1" applyProtection="1">
      <alignment horizontal="center" vertical="center" wrapText="1"/>
      <protection/>
    </xf>
    <xf numFmtId="0" fontId="52" fillId="10" borderId="20" xfId="23" applyFont="1" applyBorder="1" applyAlignment="1">
      <alignment horizontal="center" vertical="center" wrapText="1"/>
    </xf>
    <xf numFmtId="0" fontId="52" fillId="10" borderId="21" xfId="23" applyFont="1" applyBorder="1" applyAlignment="1">
      <alignment horizontal="center" vertical="center" wrapText="1"/>
    </xf>
    <xf numFmtId="4" fontId="65" fillId="0" borderId="14" xfId="59" applyNumberFormat="1" applyFont="1" applyBorder="1" applyAlignment="1">
      <alignment horizontal="center" vertical="center" wrapText="1"/>
      <protection/>
    </xf>
    <xf numFmtId="0" fontId="52" fillId="10" borderId="10" xfId="23" applyFont="1" applyBorder="1" applyAlignment="1">
      <alignment horizontal="center" vertical="center" wrapText="1"/>
    </xf>
    <xf numFmtId="0" fontId="52" fillId="10" borderId="20" xfId="23" applyFont="1" applyBorder="1" applyAlignment="1">
      <alignment horizontal="center" vertical="center" wrapText="1"/>
    </xf>
    <xf numFmtId="0" fontId="52" fillId="10" borderId="21" xfId="23" applyFont="1" applyBorder="1" applyAlignment="1">
      <alignment horizontal="center" vertical="center" wrapText="1"/>
    </xf>
    <xf numFmtId="0" fontId="52" fillId="10" borderId="16" xfId="23" applyFont="1" applyBorder="1" applyAlignment="1">
      <alignment horizontal="center" vertical="center"/>
    </xf>
    <xf numFmtId="0" fontId="52" fillId="10" borderId="21" xfId="23" applyFont="1" applyBorder="1" applyAlignment="1">
      <alignment horizontal="center" vertical="center"/>
    </xf>
    <xf numFmtId="0" fontId="52" fillId="10" borderId="22" xfId="23" applyFont="1" applyBorder="1" applyAlignment="1">
      <alignment horizontal="center" vertical="center" wrapText="1"/>
    </xf>
    <xf numFmtId="0" fontId="52" fillId="10" borderId="23" xfId="23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52" fillId="0" borderId="24" xfId="0" applyNumberFormat="1" applyFont="1" applyBorder="1" applyAlignment="1">
      <alignment horizontal="center" vertical="center" wrapText="1"/>
    </xf>
    <xf numFmtId="4" fontId="52" fillId="0" borderId="25" xfId="0" applyNumberFormat="1" applyFont="1" applyBorder="1" applyAlignment="1">
      <alignment horizontal="center" vertical="center" wrapText="1"/>
    </xf>
    <xf numFmtId="4" fontId="52" fillId="0" borderId="26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4" fontId="52" fillId="0" borderId="27" xfId="0" applyNumberFormat="1" applyFont="1" applyBorder="1" applyAlignment="1">
      <alignment horizontal="center" vertical="center" wrapText="1"/>
    </xf>
    <xf numFmtId="4" fontId="52" fillId="0" borderId="28" xfId="0" applyNumberFormat="1" applyFont="1" applyBorder="1" applyAlignment="1">
      <alignment horizontal="center" vertical="center" wrapText="1"/>
    </xf>
    <xf numFmtId="4" fontId="52" fillId="0" borderId="29" xfId="0" applyNumberFormat="1" applyFont="1" applyBorder="1" applyAlignment="1">
      <alignment horizontal="center" vertical="center" wrapText="1"/>
    </xf>
    <xf numFmtId="4" fontId="52" fillId="0" borderId="30" xfId="0" applyNumberFormat="1" applyFont="1" applyBorder="1" applyAlignment="1">
      <alignment horizontal="center" vertical="center" wrapText="1"/>
    </xf>
    <xf numFmtId="4" fontId="52" fillId="0" borderId="17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177" fontId="64" fillId="0" borderId="19" xfId="46" applyFont="1" applyBorder="1" applyAlignment="1">
      <alignment horizontal="center" vertical="center" wrapText="1"/>
    </xf>
    <xf numFmtId="0" fontId="66" fillId="0" borderId="0" xfId="59" applyFont="1" applyAlignment="1">
      <alignment horizontal="center" vertical="center" wrapText="1"/>
      <protection/>
    </xf>
    <xf numFmtId="49" fontId="65" fillId="10" borderId="13" xfId="0" applyNumberFormat="1" applyFont="1" applyFill="1" applyBorder="1" applyAlignment="1">
      <alignment horizontal="center" vertical="center" wrapText="1"/>
    </xf>
    <xf numFmtId="0" fontId="65" fillId="10" borderId="13" xfId="0" applyFont="1" applyFill="1" applyBorder="1" applyAlignment="1">
      <alignment horizontal="center" vertical="center" wrapText="1"/>
    </xf>
    <xf numFmtId="3" fontId="32" fillId="10" borderId="13" xfId="59" applyNumberFormat="1" applyFont="1" applyFill="1" applyBorder="1" applyAlignment="1">
      <alignment horizontal="center" vertical="center" wrapText="1"/>
      <protection/>
    </xf>
    <xf numFmtId="2" fontId="65" fillId="10" borderId="13" xfId="5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" fontId="57" fillId="0" borderId="31" xfId="0" applyNumberFormat="1" applyFont="1" applyBorder="1" applyAlignment="1">
      <alignment horizontal="center" vertical="center" wrapText="1"/>
    </xf>
    <xf numFmtId="4" fontId="57" fillId="0" borderId="31" xfId="0" applyNumberFormat="1" applyFont="1" applyBorder="1" applyAlignment="1">
      <alignment horizontal="center" vertical="center" wrapText="1"/>
    </xf>
    <xf numFmtId="4" fontId="57" fillId="0" borderId="14" xfId="0" applyNumberFormat="1" applyFont="1" applyBorder="1" applyAlignment="1">
      <alignment horizontal="center" vertical="center" wrapText="1"/>
    </xf>
    <xf numFmtId="4" fontId="57" fillId="0" borderId="14" xfId="0" applyNumberFormat="1" applyFont="1" applyBorder="1" applyAlignment="1">
      <alignment horizontal="center" vertical="center" wrapText="1"/>
    </xf>
    <xf numFmtId="4" fontId="57" fillId="0" borderId="32" xfId="0" applyNumberFormat="1" applyFont="1" applyBorder="1" applyAlignment="1">
      <alignment horizontal="center" vertical="center" wrapText="1"/>
    </xf>
    <xf numFmtId="4" fontId="57" fillId="0" borderId="32" xfId="0" applyNumberFormat="1" applyFont="1" applyBorder="1" applyAlignment="1">
      <alignment horizontal="center" vertical="center" wrapText="1"/>
    </xf>
    <xf numFmtId="0" fontId="65" fillId="10" borderId="33" xfId="59" applyFont="1" applyFill="1" applyBorder="1" applyAlignment="1">
      <alignment horizontal="left" vertical="center"/>
      <protection/>
    </xf>
    <xf numFmtId="0" fontId="65" fillId="10" borderId="34" xfId="59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10" borderId="10" xfId="23" applyBorder="1" applyAlignment="1">
      <alignment/>
    </xf>
    <xf numFmtId="0" fontId="56" fillId="0" borderId="1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3" fontId="0" fillId="10" borderId="11" xfId="23" applyNumberForma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strukture%20cene%20TERETNA%20-%20Partija%208%20Panc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D"/>
      <sheetName val="FIAT"/>
      <sheetName val="IVECO"/>
      <sheetName val="FAP"/>
      <sheetName val="GAZ"/>
      <sheetName val="TAM"/>
      <sheetName val="MERCEDES"/>
      <sheetName val="PRANJE VOZILA"/>
      <sheetName val="VULKANIZERSKE USLUGE"/>
      <sheetName val="SERVISIRANJE TAHOGRAFA"/>
      <sheetName val="TEHNIČKI PREGLED VOZILA"/>
      <sheetName val="UKUPAN IZNOS PARTIJA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239"/>
  <sheetViews>
    <sheetView zoomScaleSheetLayoutView="100" workbookViewId="0" topLeftCell="A214">
      <selection activeCell="E252" sqref="E252"/>
    </sheetView>
  </sheetViews>
  <sheetFormatPr defaultColWidth="9.00390625" defaultRowHeight="14.25"/>
  <cols>
    <col min="1" max="1" width="10.625" style="1" customWidth="1"/>
    <col min="2" max="2" width="45.625" style="1" customWidth="1"/>
    <col min="3" max="4" width="11.625" style="1" customWidth="1"/>
    <col min="5" max="7" width="16.625" style="1" customWidth="1"/>
    <col min="8" max="16384" width="9.00390625" style="1" customWidth="1"/>
  </cols>
  <sheetData>
    <row r="1" spans="1:7" ht="30" customHeight="1">
      <c r="A1" s="53" t="s">
        <v>615</v>
      </c>
      <c r="B1" s="145" t="s">
        <v>537</v>
      </c>
      <c r="C1" s="146"/>
      <c r="D1" s="54" t="s">
        <v>753</v>
      </c>
      <c r="E1" s="82"/>
      <c r="F1" s="82"/>
      <c r="G1" s="82"/>
    </row>
    <row r="2" spans="1:7" s="2" customFormat="1" ht="30.75" thickBot="1">
      <c r="A2" s="56" t="s">
        <v>754</v>
      </c>
      <c r="B2" s="57" t="s">
        <v>755</v>
      </c>
      <c r="C2" s="58" t="s">
        <v>2</v>
      </c>
      <c r="D2" s="59" t="s">
        <v>2385</v>
      </c>
      <c r="E2" s="60" t="s">
        <v>756</v>
      </c>
      <c r="F2" s="60" t="s">
        <v>757</v>
      </c>
      <c r="G2" s="60" t="s">
        <v>758</v>
      </c>
    </row>
    <row r="3" spans="1:7" s="3" customFormat="1" ht="14.25">
      <c r="A3" s="83" t="s">
        <v>1433</v>
      </c>
      <c r="B3" s="14" t="s">
        <v>227</v>
      </c>
      <c r="C3" s="84" t="s">
        <v>1</v>
      </c>
      <c r="D3" s="85">
        <v>1</v>
      </c>
      <c r="E3" s="86"/>
      <c r="F3" s="86">
        <f>SUM(E3*1.2)</f>
        <v>0</v>
      </c>
      <c r="G3" s="86">
        <f>SUM(D3*E3)</f>
        <v>0</v>
      </c>
    </row>
    <row r="4" spans="1:7" ht="14.25">
      <c r="A4" s="83" t="s">
        <v>1434</v>
      </c>
      <c r="B4" s="14" t="s">
        <v>538</v>
      </c>
      <c r="C4" s="84" t="s">
        <v>229</v>
      </c>
      <c r="D4" s="85">
        <v>12</v>
      </c>
      <c r="E4" s="87"/>
      <c r="F4" s="86">
        <f aca="true" t="shared" si="0" ref="F4:F67">SUM(E4*1.2)</f>
        <v>0</v>
      </c>
      <c r="G4" s="86">
        <f aca="true" t="shared" si="1" ref="G4:G67">SUM(D4*E4)</f>
        <v>0</v>
      </c>
    </row>
    <row r="5" spans="1:7" ht="14.25">
      <c r="A5" s="83" t="s">
        <v>1435</v>
      </c>
      <c r="B5" s="14" t="s">
        <v>539</v>
      </c>
      <c r="C5" s="84" t="s">
        <v>1</v>
      </c>
      <c r="D5" s="85">
        <v>1</v>
      </c>
      <c r="E5" s="87"/>
      <c r="F5" s="86">
        <f t="shared" si="0"/>
        <v>0</v>
      </c>
      <c r="G5" s="86">
        <f t="shared" si="1"/>
        <v>0</v>
      </c>
    </row>
    <row r="6" spans="1:7" ht="14.25">
      <c r="A6" s="83" t="s">
        <v>1436</v>
      </c>
      <c r="B6" s="14" t="s">
        <v>540</v>
      </c>
      <c r="C6" s="84" t="s">
        <v>1</v>
      </c>
      <c r="D6" s="85">
        <v>1</v>
      </c>
      <c r="E6" s="87"/>
      <c r="F6" s="86">
        <f t="shared" si="0"/>
        <v>0</v>
      </c>
      <c r="G6" s="86">
        <f t="shared" si="1"/>
        <v>0</v>
      </c>
    </row>
    <row r="7" spans="1:7" ht="14.25">
      <c r="A7" s="83" t="s">
        <v>1437</v>
      </c>
      <c r="B7" s="14" t="s">
        <v>234</v>
      </c>
      <c r="C7" s="84" t="s">
        <v>1</v>
      </c>
      <c r="D7" s="85">
        <v>1</v>
      </c>
      <c r="E7" s="87"/>
      <c r="F7" s="86">
        <f t="shared" si="0"/>
        <v>0</v>
      </c>
      <c r="G7" s="86">
        <f t="shared" si="1"/>
        <v>0</v>
      </c>
    </row>
    <row r="8" spans="1:7" ht="14.25">
      <c r="A8" s="83" t="s">
        <v>1438</v>
      </c>
      <c r="B8" s="14" t="s">
        <v>235</v>
      </c>
      <c r="C8" s="84" t="s">
        <v>1</v>
      </c>
      <c r="D8" s="85">
        <v>1</v>
      </c>
      <c r="E8" s="87"/>
      <c r="F8" s="86">
        <f t="shared" si="0"/>
        <v>0</v>
      </c>
      <c r="G8" s="86">
        <f t="shared" si="1"/>
        <v>0</v>
      </c>
    </row>
    <row r="9" spans="1:7" ht="14.25">
      <c r="A9" s="83" t="s">
        <v>1439</v>
      </c>
      <c r="B9" s="14" t="s">
        <v>541</v>
      </c>
      <c r="C9" s="84" t="s">
        <v>1</v>
      </c>
      <c r="D9" s="85">
        <v>4</v>
      </c>
      <c r="E9" s="87"/>
      <c r="F9" s="86">
        <f t="shared" si="0"/>
        <v>0</v>
      </c>
      <c r="G9" s="86">
        <f t="shared" si="1"/>
        <v>0</v>
      </c>
    </row>
    <row r="10" spans="1:7" ht="14.25">
      <c r="A10" s="83" t="s">
        <v>1440</v>
      </c>
      <c r="B10" s="14" t="s">
        <v>542</v>
      </c>
      <c r="C10" s="84" t="s">
        <v>1</v>
      </c>
      <c r="D10" s="85">
        <v>1</v>
      </c>
      <c r="E10" s="87"/>
      <c r="F10" s="86">
        <f t="shared" si="0"/>
        <v>0</v>
      </c>
      <c r="G10" s="86">
        <f t="shared" si="1"/>
        <v>0</v>
      </c>
    </row>
    <row r="11" spans="1:7" ht="14.25">
      <c r="A11" s="83" t="s">
        <v>1441</v>
      </c>
      <c r="B11" s="14" t="s">
        <v>238</v>
      </c>
      <c r="C11" s="84" t="s">
        <v>1</v>
      </c>
      <c r="D11" s="85">
        <v>1</v>
      </c>
      <c r="E11" s="87"/>
      <c r="F11" s="86">
        <f t="shared" si="0"/>
        <v>0</v>
      </c>
      <c r="G11" s="86">
        <f t="shared" si="1"/>
        <v>0</v>
      </c>
    </row>
    <row r="12" spans="1:7" ht="14.25">
      <c r="A12" s="83" t="s">
        <v>1442</v>
      </c>
      <c r="B12" s="14" t="s">
        <v>465</v>
      </c>
      <c r="C12" s="84" t="s">
        <v>1</v>
      </c>
      <c r="D12" s="85">
        <v>4</v>
      </c>
      <c r="E12" s="87"/>
      <c r="F12" s="86">
        <f t="shared" si="0"/>
        <v>0</v>
      </c>
      <c r="G12" s="86">
        <f t="shared" si="1"/>
        <v>0</v>
      </c>
    </row>
    <row r="13" spans="1:7" ht="14.25">
      <c r="A13" s="83" t="s">
        <v>1443</v>
      </c>
      <c r="B13" s="14" t="s">
        <v>543</v>
      </c>
      <c r="C13" s="84" t="s">
        <v>1</v>
      </c>
      <c r="D13" s="85">
        <v>1</v>
      </c>
      <c r="E13" s="87"/>
      <c r="F13" s="86">
        <f t="shared" si="0"/>
        <v>0</v>
      </c>
      <c r="G13" s="86">
        <f t="shared" si="1"/>
        <v>0</v>
      </c>
    </row>
    <row r="14" spans="1:7" ht="14.25">
      <c r="A14" s="83" t="s">
        <v>1444</v>
      </c>
      <c r="B14" s="14" t="s">
        <v>463</v>
      </c>
      <c r="C14" s="84" t="s">
        <v>1</v>
      </c>
      <c r="D14" s="85">
        <v>1</v>
      </c>
      <c r="E14" s="87"/>
      <c r="F14" s="86">
        <f t="shared" si="0"/>
        <v>0</v>
      </c>
      <c r="G14" s="86">
        <f t="shared" si="1"/>
        <v>0</v>
      </c>
    </row>
    <row r="15" spans="1:7" ht="14.25">
      <c r="A15" s="83" t="s">
        <v>1445</v>
      </c>
      <c r="B15" s="14" t="s">
        <v>544</v>
      </c>
      <c r="C15" s="84" t="s">
        <v>1</v>
      </c>
      <c r="D15" s="85">
        <v>1</v>
      </c>
      <c r="E15" s="87"/>
      <c r="F15" s="86">
        <f t="shared" si="0"/>
        <v>0</v>
      </c>
      <c r="G15" s="86">
        <f t="shared" si="1"/>
        <v>0</v>
      </c>
    </row>
    <row r="16" spans="1:7" ht="14.25">
      <c r="A16" s="83" t="s">
        <v>1446</v>
      </c>
      <c r="B16" s="14" t="s">
        <v>545</v>
      </c>
      <c r="C16" s="84" t="s">
        <v>1</v>
      </c>
      <c r="D16" s="85">
        <v>1</v>
      </c>
      <c r="E16" s="87"/>
      <c r="F16" s="86">
        <f t="shared" si="0"/>
        <v>0</v>
      </c>
      <c r="G16" s="86">
        <f t="shared" si="1"/>
        <v>0</v>
      </c>
    </row>
    <row r="17" spans="1:7" ht="14.25">
      <c r="A17" s="83" t="s">
        <v>1447</v>
      </c>
      <c r="B17" s="14" t="s">
        <v>546</v>
      </c>
      <c r="C17" s="84" t="s">
        <v>1</v>
      </c>
      <c r="D17" s="85">
        <v>1</v>
      </c>
      <c r="E17" s="87"/>
      <c r="F17" s="86">
        <f t="shared" si="0"/>
        <v>0</v>
      </c>
      <c r="G17" s="86">
        <f t="shared" si="1"/>
        <v>0</v>
      </c>
    </row>
    <row r="18" spans="1:7" ht="14.25">
      <c r="A18" s="83" t="s">
        <v>1448</v>
      </c>
      <c r="B18" s="14" t="s">
        <v>547</v>
      </c>
      <c r="C18" s="84" t="s">
        <v>1</v>
      </c>
      <c r="D18" s="85">
        <v>1</v>
      </c>
      <c r="E18" s="87"/>
      <c r="F18" s="86">
        <f t="shared" si="0"/>
        <v>0</v>
      </c>
      <c r="G18" s="86">
        <f t="shared" si="1"/>
        <v>0</v>
      </c>
    </row>
    <row r="19" spans="1:7" ht="14.25">
      <c r="A19" s="83" t="s">
        <v>1449</v>
      </c>
      <c r="B19" s="14" t="s">
        <v>548</v>
      </c>
      <c r="C19" s="84" t="s">
        <v>1</v>
      </c>
      <c r="D19" s="85">
        <v>1</v>
      </c>
      <c r="E19" s="87"/>
      <c r="F19" s="86">
        <f t="shared" si="0"/>
        <v>0</v>
      </c>
      <c r="G19" s="86">
        <f t="shared" si="1"/>
        <v>0</v>
      </c>
    </row>
    <row r="20" spans="1:7" ht="14.25">
      <c r="A20" s="83" t="s">
        <v>1450</v>
      </c>
      <c r="B20" s="14" t="s">
        <v>549</v>
      </c>
      <c r="C20" s="84" t="s">
        <v>1</v>
      </c>
      <c r="D20" s="85">
        <v>1</v>
      </c>
      <c r="E20" s="87"/>
      <c r="F20" s="86">
        <f t="shared" si="0"/>
        <v>0</v>
      </c>
      <c r="G20" s="86">
        <f t="shared" si="1"/>
        <v>0</v>
      </c>
    </row>
    <row r="21" spans="1:7" ht="14.25">
      <c r="A21" s="83" t="s">
        <v>1451</v>
      </c>
      <c r="B21" s="14" t="s">
        <v>550</v>
      </c>
      <c r="C21" s="84" t="s">
        <v>1</v>
      </c>
      <c r="D21" s="85">
        <v>1</v>
      </c>
      <c r="E21" s="87"/>
      <c r="F21" s="86">
        <f t="shared" si="0"/>
        <v>0</v>
      </c>
      <c r="G21" s="86">
        <f t="shared" si="1"/>
        <v>0</v>
      </c>
    </row>
    <row r="22" spans="1:7" ht="14.25">
      <c r="A22" s="83" t="s">
        <v>1452</v>
      </c>
      <c r="B22" s="14" t="s">
        <v>551</v>
      </c>
      <c r="C22" s="84" t="s">
        <v>1</v>
      </c>
      <c r="D22" s="85">
        <v>1</v>
      </c>
      <c r="E22" s="87"/>
      <c r="F22" s="86">
        <f t="shared" si="0"/>
        <v>0</v>
      </c>
      <c r="G22" s="86">
        <f t="shared" si="1"/>
        <v>0</v>
      </c>
    </row>
    <row r="23" spans="1:7" ht="14.25">
      <c r="A23" s="83" t="s">
        <v>1453</v>
      </c>
      <c r="B23" s="14" t="s">
        <v>552</v>
      </c>
      <c r="C23" s="84" t="s">
        <v>1</v>
      </c>
      <c r="D23" s="85">
        <v>1</v>
      </c>
      <c r="E23" s="87"/>
      <c r="F23" s="86">
        <f t="shared" si="0"/>
        <v>0</v>
      </c>
      <c r="G23" s="86">
        <f t="shared" si="1"/>
        <v>0</v>
      </c>
    </row>
    <row r="24" spans="1:7" ht="14.25">
      <c r="A24" s="83" t="s">
        <v>1454</v>
      </c>
      <c r="B24" s="14" t="s">
        <v>466</v>
      </c>
      <c r="C24" s="84" t="s">
        <v>1</v>
      </c>
      <c r="D24" s="85">
        <v>1</v>
      </c>
      <c r="E24" s="87"/>
      <c r="F24" s="86">
        <f t="shared" si="0"/>
        <v>0</v>
      </c>
      <c r="G24" s="86">
        <f t="shared" si="1"/>
        <v>0</v>
      </c>
    </row>
    <row r="25" spans="1:7" ht="14.25">
      <c r="A25" s="83" t="s">
        <v>1455</v>
      </c>
      <c r="B25" s="14" t="s">
        <v>244</v>
      </c>
      <c r="C25" s="84" t="s">
        <v>1</v>
      </c>
      <c r="D25" s="85">
        <v>1</v>
      </c>
      <c r="E25" s="87"/>
      <c r="F25" s="86">
        <f t="shared" si="0"/>
        <v>0</v>
      </c>
      <c r="G25" s="86">
        <f t="shared" si="1"/>
        <v>0</v>
      </c>
    </row>
    <row r="26" spans="1:7" ht="14.25">
      <c r="A26" s="83" t="s">
        <v>1456</v>
      </c>
      <c r="B26" s="14" t="s">
        <v>306</v>
      </c>
      <c r="C26" s="84" t="s">
        <v>1</v>
      </c>
      <c r="D26" s="85">
        <v>1</v>
      </c>
      <c r="E26" s="87"/>
      <c r="F26" s="86">
        <f t="shared" si="0"/>
        <v>0</v>
      </c>
      <c r="G26" s="86">
        <f t="shared" si="1"/>
        <v>0</v>
      </c>
    </row>
    <row r="27" spans="1:7" ht="14.25">
      <c r="A27" s="83" t="s">
        <v>1457</v>
      </c>
      <c r="B27" s="14" t="s">
        <v>553</v>
      </c>
      <c r="C27" s="84" t="s">
        <v>1</v>
      </c>
      <c r="D27" s="85">
        <v>1</v>
      </c>
      <c r="E27" s="87"/>
      <c r="F27" s="86">
        <f t="shared" si="0"/>
        <v>0</v>
      </c>
      <c r="G27" s="86">
        <f t="shared" si="1"/>
        <v>0</v>
      </c>
    </row>
    <row r="28" spans="1:7" ht="14.25">
      <c r="A28" s="83" t="s">
        <v>1458</v>
      </c>
      <c r="B28" s="14" t="s">
        <v>251</v>
      </c>
      <c r="C28" s="84" t="s">
        <v>1</v>
      </c>
      <c r="D28" s="85">
        <v>1</v>
      </c>
      <c r="E28" s="87"/>
      <c r="F28" s="86">
        <f t="shared" si="0"/>
        <v>0</v>
      </c>
      <c r="G28" s="86">
        <f t="shared" si="1"/>
        <v>0</v>
      </c>
    </row>
    <row r="29" spans="1:7" ht="14.25">
      <c r="A29" s="83" t="s">
        <v>1459</v>
      </c>
      <c r="B29" s="14" t="s">
        <v>252</v>
      </c>
      <c r="C29" s="84" t="s">
        <v>1</v>
      </c>
      <c r="D29" s="85">
        <v>1</v>
      </c>
      <c r="E29" s="87"/>
      <c r="F29" s="86">
        <f t="shared" si="0"/>
        <v>0</v>
      </c>
      <c r="G29" s="86">
        <f t="shared" si="1"/>
        <v>0</v>
      </c>
    </row>
    <row r="30" spans="1:7" ht="14.25">
      <c r="A30" s="83" t="s">
        <v>1460</v>
      </c>
      <c r="B30" s="14" t="s">
        <v>253</v>
      </c>
      <c r="C30" s="84" t="s">
        <v>1</v>
      </c>
      <c r="D30" s="85">
        <v>1</v>
      </c>
      <c r="E30" s="87"/>
      <c r="F30" s="86">
        <f t="shared" si="0"/>
        <v>0</v>
      </c>
      <c r="G30" s="86">
        <f t="shared" si="1"/>
        <v>0</v>
      </c>
    </row>
    <row r="31" spans="1:7" ht="14.25">
      <c r="A31" s="83" t="s">
        <v>1461</v>
      </c>
      <c r="B31" s="14" t="s">
        <v>554</v>
      </c>
      <c r="C31" s="84" t="s">
        <v>1</v>
      </c>
      <c r="D31" s="85">
        <v>1</v>
      </c>
      <c r="E31" s="87"/>
      <c r="F31" s="86">
        <f t="shared" si="0"/>
        <v>0</v>
      </c>
      <c r="G31" s="86">
        <f t="shared" si="1"/>
        <v>0</v>
      </c>
    </row>
    <row r="32" spans="1:7" ht="14.25">
      <c r="A32" s="83" t="s">
        <v>1462</v>
      </c>
      <c r="B32" s="14" t="s">
        <v>260</v>
      </c>
      <c r="C32" s="84" t="s">
        <v>1</v>
      </c>
      <c r="D32" s="85">
        <v>1</v>
      </c>
      <c r="E32" s="87"/>
      <c r="F32" s="86">
        <f t="shared" si="0"/>
        <v>0</v>
      </c>
      <c r="G32" s="86">
        <f t="shared" si="1"/>
        <v>0</v>
      </c>
    </row>
    <row r="33" spans="1:7" ht="14.25">
      <c r="A33" s="83" t="s">
        <v>1463</v>
      </c>
      <c r="B33" s="14" t="s">
        <v>261</v>
      </c>
      <c r="C33" s="84" t="s">
        <v>1</v>
      </c>
      <c r="D33" s="85">
        <v>1</v>
      </c>
      <c r="E33" s="87"/>
      <c r="F33" s="86">
        <f t="shared" si="0"/>
        <v>0</v>
      </c>
      <c r="G33" s="86">
        <f t="shared" si="1"/>
        <v>0</v>
      </c>
    </row>
    <row r="34" spans="1:7" ht="14.25">
      <c r="A34" s="83" t="s">
        <v>1464</v>
      </c>
      <c r="B34" s="14" t="s">
        <v>262</v>
      </c>
      <c r="C34" s="84" t="s">
        <v>1</v>
      </c>
      <c r="D34" s="85">
        <v>1</v>
      </c>
      <c r="E34" s="87"/>
      <c r="F34" s="86">
        <f t="shared" si="0"/>
        <v>0</v>
      </c>
      <c r="G34" s="86">
        <f t="shared" si="1"/>
        <v>0</v>
      </c>
    </row>
    <row r="35" spans="1:7" ht="14.25">
      <c r="A35" s="83" t="s">
        <v>1465</v>
      </c>
      <c r="B35" s="14" t="s">
        <v>555</v>
      </c>
      <c r="C35" s="84" t="s">
        <v>1</v>
      </c>
      <c r="D35" s="85">
        <v>1</v>
      </c>
      <c r="E35" s="87"/>
      <c r="F35" s="86">
        <f t="shared" si="0"/>
        <v>0</v>
      </c>
      <c r="G35" s="86">
        <f t="shared" si="1"/>
        <v>0</v>
      </c>
    </row>
    <row r="36" spans="1:7" ht="14.25">
      <c r="A36" s="83" t="s">
        <v>1466</v>
      </c>
      <c r="B36" s="14" t="s">
        <v>556</v>
      </c>
      <c r="C36" s="84" t="s">
        <v>1</v>
      </c>
      <c r="D36" s="85">
        <v>1</v>
      </c>
      <c r="E36" s="87"/>
      <c r="F36" s="86">
        <f t="shared" si="0"/>
        <v>0</v>
      </c>
      <c r="G36" s="86">
        <f t="shared" si="1"/>
        <v>0</v>
      </c>
    </row>
    <row r="37" spans="1:7" ht="14.25">
      <c r="A37" s="83" t="s">
        <v>1467</v>
      </c>
      <c r="B37" s="14" t="s">
        <v>433</v>
      </c>
      <c r="C37" s="84" t="s">
        <v>1</v>
      </c>
      <c r="D37" s="85">
        <v>1</v>
      </c>
      <c r="E37" s="87"/>
      <c r="F37" s="86">
        <f t="shared" si="0"/>
        <v>0</v>
      </c>
      <c r="G37" s="86">
        <f t="shared" si="1"/>
        <v>0</v>
      </c>
    </row>
    <row r="38" spans="1:7" ht="14.25">
      <c r="A38" s="83" t="s">
        <v>1468</v>
      </c>
      <c r="B38" s="14" t="s">
        <v>434</v>
      </c>
      <c r="C38" s="84" t="s">
        <v>1</v>
      </c>
      <c r="D38" s="85">
        <v>1</v>
      </c>
      <c r="E38" s="87"/>
      <c r="F38" s="86">
        <f t="shared" si="0"/>
        <v>0</v>
      </c>
      <c r="G38" s="86">
        <f t="shared" si="1"/>
        <v>0</v>
      </c>
    </row>
    <row r="39" spans="1:7" ht="14.25">
      <c r="A39" s="83" t="s">
        <v>1469</v>
      </c>
      <c r="B39" s="14" t="s">
        <v>557</v>
      </c>
      <c r="C39" s="84" t="s">
        <v>237</v>
      </c>
      <c r="D39" s="85">
        <v>1</v>
      </c>
      <c r="E39" s="87"/>
      <c r="F39" s="86">
        <f t="shared" si="0"/>
        <v>0</v>
      </c>
      <c r="G39" s="86">
        <f t="shared" si="1"/>
        <v>0</v>
      </c>
    </row>
    <row r="40" spans="1:7" ht="14.25">
      <c r="A40" s="83" t="s">
        <v>1470</v>
      </c>
      <c r="B40" s="14" t="s">
        <v>265</v>
      </c>
      <c r="C40" s="84" t="s">
        <v>1</v>
      </c>
      <c r="D40" s="85">
        <v>1</v>
      </c>
      <c r="E40" s="87"/>
      <c r="F40" s="86">
        <f t="shared" si="0"/>
        <v>0</v>
      </c>
      <c r="G40" s="86">
        <f t="shared" si="1"/>
        <v>0</v>
      </c>
    </row>
    <row r="41" spans="1:7" ht="14.25">
      <c r="A41" s="83" t="s">
        <v>1471</v>
      </c>
      <c r="B41" s="14" t="s">
        <v>266</v>
      </c>
      <c r="C41" s="84" t="s">
        <v>1</v>
      </c>
      <c r="D41" s="85">
        <v>1</v>
      </c>
      <c r="E41" s="87"/>
      <c r="F41" s="86">
        <f t="shared" si="0"/>
        <v>0</v>
      </c>
      <c r="G41" s="86">
        <f t="shared" si="1"/>
        <v>0</v>
      </c>
    </row>
    <row r="42" spans="1:7" ht="14.25">
      <c r="A42" s="83" t="s">
        <v>1472</v>
      </c>
      <c r="B42" s="14" t="s">
        <v>267</v>
      </c>
      <c r="C42" s="84" t="s">
        <v>1</v>
      </c>
      <c r="D42" s="85">
        <v>1</v>
      </c>
      <c r="E42" s="87"/>
      <c r="F42" s="86">
        <f t="shared" si="0"/>
        <v>0</v>
      </c>
      <c r="G42" s="86">
        <f t="shared" si="1"/>
        <v>0</v>
      </c>
    </row>
    <row r="43" spans="1:7" ht="14.25">
      <c r="A43" s="83" t="s">
        <v>1473</v>
      </c>
      <c r="B43" s="14" t="s">
        <v>269</v>
      </c>
      <c r="C43" s="84" t="s">
        <v>1</v>
      </c>
      <c r="D43" s="85">
        <v>1</v>
      </c>
      <c r="E43" s="87"/>
      <c r="F43" s="86">
        <f t="shared" si="0"/>
        <v>0</v>
      </c>
      <c r="G43" s="86">
        <f t="shared" si="1"/>
        <v>0</v>
      </c>
    </row>
    <row r="44" spans="1:7" ht="14.25">
      <c r="A44" s="83" t="s">
        <v>1474</v>
      </c>
      <c r="B44" s="14" t="s">
        <v>558</v>
      </c>
      <c r="C44" s="84" t="s">
        <v>1</v>
      </c>
      <c r="D44" s="85">
        <v>1</v>
      </c>
      <c r="E44" s="87"/>
      <c r="F44" s="86">
        <f t="shared" si="0"/>
        <v>0</v>
      </c>
      <c r="G44" s="86">
        <f t="shared" si="1"/>
        <v>0</v>
      </c>
    </row>
    <row r="45" spans="1:7" ht="14.25">
      <c r="A45" s="83" t="s">
        <v>1475</v>
      </c>
      <c r="B45" s="14" t="s">
        <v>559</v>
      </c>
      <c r="C45" s="84" t="s">
        <v>1</v>
      </c>
      <c r="D45" s="85">
        <v>1</v>
      </c>
      <c r="E45" s="87"/>
      <c r="F45" s="86">
        <f t="shared" si="0"/>
        <v>0</v>
      </c>
      <c r="G45" s="86">
        <f t="shared" si="1"/>
        <v>0</v>
      </c>
    </row>
    <row r="46" spans="1:7" ht="14.25">
      <c r="A46" s="83" t="s">
        <v>1476</v>
      </c>
      <c r="B46" s="14" t="s">
        <v>560</v>
      </c>
      <c r="C46" s="84" t="s">
        <v>229</v>
      </c>
      <c r="D46" s="85">
        <v>1</v>
      </c>
      <c r="E46" s="87"/>
      <c r="F46" s="86">
        <f t="shared" si="0"/>
        <v>0</v>
      </c>
      <c r="G46" s="86">
        <f t="shared" si="1"/>
        <v>0</v>
      </c>
    </row>
    <row r="47" spans="1:7" ht="14.25">
      <c r="A47" s="83" t="s">
        <v>1477</v>
      </c>
      <c r="B47" s="14" t="s">
        <v>321</v>
      </c>
      <c r="C47" s="84" t="s">
        <v>1</v>
      </c>
      <c r="D47" s="85">
        <v>1</v>
      </c>
      <c r="E47" s="87"/>
      <c r="F47" s="86">
        <f t="shared" si="0"/>
        <v>0</v>
      </c>
      <c r="G47" s="86">
        <f t="shared" si="1"/>
        <v>0</v>
      </c>
    </row>
    <row r="48" spans="1:7" ht="14.25">
      <c r="A48" s="83" t="s">
        <v>1478</v>
      </c>
      <c r="B48" s="14" t="s">
        <v>273</v>
      </c>
      <c r="C48" s="84" t="s">
        <v>1</v>
      </c>
      <c r="D48" s="85">
        <v>1</v>
      </c>
      <c r="E48" s="87"/>
      <c r="F48" s="86">
        <f t="shared" si="0"/>
        <v>0</v>
      </c>
      <c r="G48" s="86">
        <f t="shared" si="1"/>
        <v>0</v>
      </c>
    </row>
    <row r="49" spans="1:7" ht="14.25">
      <c r="A49" s="83" t="s">
        <v>1479</v>
      </c>
      <c r="B49" s="14" t="s">
        <v>322</v>
      </c>
      <c r="C49" s="84" t="s">
        <v>1</v>
      </c>
      <c r="D49" s="85">
        <v>1</v>
      </c>
      <c r="E49" s="87"/>
      <c r="F49" s="86">
        <f t="shared" si="0"/>
        <v>0</v>
      </c>
      <c r="G49" s="86">
        <f t="shared" si="1"/>
        <v>0</v>
      </c>
    </row>
    <row r="50" spans="1:7" ht="14.25">
      <c r="A50" s="83" t="s">
        <v>1480</v>
      </c>
      <c r="B50" s="14" t="s">
        <v>561</v>
      </c>
      <c r="C50" s="84" t="s">
        <v>1</v>
      </c>
      <c r="D50" s="85">
        <v>2</v>
      </c>
      <c r="E50" s="87"/>
      <c r="F50" s="86">
        <f t="shared" si="0"/>
        <v>0</v>
      </c>
      <c r="G50" s="86">
        <f t="shared" si="1"/>
        <v>0</v>
      </c>
    </row>
    <row r="51" spans="1:7" ht="14.25">
      <c r="A51" s="83" t="s">
        <v>1481</v>
      </c>
      <c r="B51" s="14" t="s">
        <v>276</v>
      </c>
      <c r="C51" s="84" t="s">
        <v>1</v>
      </c>
      <c r="D51" s="85">
        <v>1</v>
      </c>
      <c r="E51" s="87"/>
      <c r="F51" s="86">
        <f t="shared" si="0"/>
        <v>0</v>
      </c>
      <c r="G51" s="86">
        <f t="shared" si="1"/>
        <v>0</v>
      </c>
    </row>
    <row r="52" spans="1:7" ht="14.25">
      <c r="A52" s="83" t="s">
        <v>1482</v>
      </c>
      <c r="B52" s="14" t="s">
        <v>274</v>
      </c>
      <c r="C52" s="84" t="s">
        <v>1</v>
      </c>
      <c r="D52" s="85">
        <v>4</v>
      </c>
      <c r="E52" s="87"/>
      <c r="F52" s="86">
        <f t="shared" si="0"/>
        <v>0</v>
      </c>
      <c r="G52" s="86">
        <f t="shared" si="1"/>
        <v>0</v>
      </c>
    </row>
    <row r="53" spans="1:7" ht="14.25">
      <c r="A53" s="83" t="s">
        <v>1483</v>
      </c>
      <c r="B53" s="14" t="s">
        <v>277</v>
      </c>
      <c r="C53" s="84" t="s">
        <v>1</v>
      </c>
      <c r="D53" s="85">
        <v>1</v>
      </c>
      <c r="E53" s="87"/>
      <c r="F53" s="86">
        <f t="shared" si="0"/>
        <v>0</v>
      </c>
      <c r="G53" s="86">
        <f t="shared" si="1"/>
        <v>0</v>
      </c>
    </row>
    <row r="54" spans="1:7" ht="14.25">
      <c r="A54" s="83" t="s">
        <v>1484</v>
      </c>
      <c r="B54" s="14" t="s">
        <v>562</v>
      </c>
      <c r="C54" s="84" t="s">
        <v>1</v>
      </c>
      <c r="D54" s="85">
        <v>1</v>
      </c>
      <c r="E54" s="87"/>
      <c r="F54" s="86">
        <f t="shared" si="0"/>
        <v>0</v>
      </c>
      <c r="G54" s="86">
        <f t="shared" si="1"/>
        <v>0</v>
      </c>
    </row>
    <row r="55" spans="1:7" ht="14.25">
      <c r="A55" s="83" t="s">
        <v>1485</v>
      </c>
      <c r="B55" s="14" t="s">
        <v>283</v>
      </c>
      <c r="C55" s="84" t="s">
        <v>1</v>
      </c>
      <c r="D55" s="85">
        <v>2</v>
      </c>
      <c r="E55" s="87"/>
      <c r="F55" s="86">
        <f t="shared" si="0"/>
        <v>0</v>
      </c>
      <c r="G55" s="86">
        <f t="shared" si="1"/>
        <v>0</v>
      </c>
    </row>
    <row r="56" spans="1:7" ht="14.25">
      <c r="A56" s="83" t="s">
        <v>1486</v>
      </c>
      <c r="B56" s="14" t="s">
        <v>284</v>
      </c>
      <c r="C56" s="84" t="s">
        <v>1</v>
      </c>
      <c r="D56" s="85">
        <v>2</v>
      </c>
      <c r="E56" s="87"/>
      <c r="F56" s="86">
        <f t="shared" si="0"/>
        <v>0</v>
      </c>
      <c r="G56" s="86">
        <f t="shared" si="1"/>
        <v>0</v>
      </c>
    </row>
    <row r="57" spans="1:7" ht="14.25">
      <c r="A57" s="83" t="s">
        <v>1487</v>
      </c>
      <c r="B57" s="14" t="s">
        <v>285</v>
      </c>
      <c r="C57" s="84" t="s">
        <v>1</v>
      </c>
      <c r="D57" s="85">
        <v>2</v>
      </c>
      <c r="E57" s="87"/>
      <c r="F57" s="86">
        <f t="shared" si="0"/>
        <v>0</v>
      </c>
      <c r="G57" s="86">
        <f t="shared" si="1"/>
        <v>0</v>
      </c>
    </row>
    <row r="58" spans="1:7" ht="14.25">
      <c r="A58" s="83" t="s">
        <v>1488</v>
      </c>
      <c r="B58" s="14" t="s">
        <v>286</v>
      </c>
      <c r="C58" s="84" t="s">
        <v>1</v>
      </c>
      <c r="D58" s="85">
        <v>1</v>
      </c>
      <c r="E58" s="87"/>
      <c r="F58" s="86">
        <f t="shared" si="0"/>
        <v>0</v>
      </c>
      <c r="G58" s="86">
        <f t="shared" si="1"/>
        <v>0</v>
      </c>
    </row>
    <row r="59" spans="1:7" ht="14.25">
      <c r="A59" s="83" t="s">
        <v>1489</v>
      </c>
      <c r="B59" s="14" t="s">
        <v>563</v>
      </c>
      <c r="C59" s="84" t="s">
        <v>1</v>
      </c>
      <c r="D59" s="85">
        <v>1</v>
      </c>
      <c r="E59" s="87"/>
      <c r="F59" s="86">
        <f t="shared" si="0"/>
        <v>0</v>
      </c>
      <c r="G59" s="86">
        <f t="shared" si="1"/>
        <v>0</v>
      </c>
    </row>
    <row r="60" spans="1:7" ht="14.25">
      <c r="A60" s="83" t="s">
        <v>1490</v>
      </c>
      <c r="B60" s="14" t="s">
        <v>288</v>
      </c>
      <c r="C60" s="84" t="s">
        <v>1</v>
      </c>
      <c r="D60" s="85">
        <v>1</v>
      </c>
      <c r="E60" s="87"/>
      <c r="F60" s="86">
        <f t="shared" si="0"/>
        <v>0</v>
      </c>
      <c r="G60" s="86">
        <f t="shared" si="1"/>
        <v>0</v>
      </c>
    </row>
    <row r="61" spans="1:7" ht="14.25">
      <c r="A61" s="83" t="s">
        <v>1491</v>
      </c>
      <c r="B61" s="14" t="s">
        <v>289</v>
      </c>
      <c r="C61" s="84" t="s">
        <v>1</v>
      </c>
      <c r="D61" s="85">
        <v>1</v>
      </c>
      <c r="E61" s="87"/>
      <c r="F61" s="86">
        <f t="shared" si="0"/>
        <v>0</v>
      </c>
      <c r="G61" s="86">
        <f t="shared" si="1"/>
        <v>0</v>
      </c>
    </row>
    <row r="62" spans="1:7" ht="14.25">
      <c r="A62" s="83" t="s">
        <v>1492</v>
      </c>
      <c r="B62" s="14" t="s">
        <v>564</v>
      </c>
      <c r="C62" s="84" t="s">
        <v>1</v>
      </c>
      <c r="D62" s="85">
        <v>1</v>
      </c>
      <c r="E62" s="87"/>
      <c r="F62" s="86">
        <f t="shared" si="0"/>
        <v>0</v>
      </c>
      <c r="G62" s="86">
        <f t="shared" si="1"/>
        <v>0</v>
      </c>
    </row>
    <row r="63" spans="1:7" ht="14.25">
      <c r="A63" s="83" t="s">
        <v>1493</v>
      </c>
      <c r="B63" s="14" t="s">
        <v>291</v>
      </c>
      <c r="C63" s="84" t="s">
        <v>1</v>
      </c>
      <c r="D63" s="85">
        <v>1</v>
      </c>
      <c r="E63" s="87"/>
      <c r="F63" s="86">
        <f t="shared" si="0"/>
        <v>0</v>
      </c>
      <c r="G63" s="86">
        <f t="shared" si="1"/>
        <v>0</v>
      </c>
    </row>
    <row r="64" spans="1:7" ht="14.25">
      <c r="A64" s="83" t="s">
        <v>1494</v>
      </c>
      <c r="B64" s="14" t="s">
        <v>292</v>
      </c>
      <c r="C64" s="84" t="s">
        <v>1</v>
      </c>
      <c r="D64" s="85">
        <v>1</v>
      </c>
      <c r="E64" s="87"/>
      <c r="F64" s="86">
        <f t="shared" si="0"/>
        <v>0</v>
      </c>
      <c r="G64" s="86">
        <f t="shared" si="1"/>
        <v>0</v>
      </c>
    </row>
    <row r="65" spans="1:7" ht="14.25">
      <c r="A65" s="83" t="s">
        <v>1495</v>
      </c>
      <c r="B65" s="14" t="s">
        <v>293</v>
      </c>
      <c r="C65" s="84" t="s">
        <v>1</v>
      </c>
      <c r="D65" s="85">
        <v>1</v>
      </c>
      <c r="E65" s="87"/>
      <c r="F65" s="86">
        <f t="shared" si="0"/>
        <v>0</v>
      </c>
      <c r="G65" s="86">
        <f t="shared" si="1"/>
        <v>0</v>
      </c>
    </row>
    <row r="66" spans="1:7" ht="14.25">
      <c r="A66" s="83" t="s">
        <v>1496</v>
      </c>
      <c r="B66" s="14" t="s">
        <v>565</v>
      </c>
      <c r="C66" s="84" t="s">
        <v>1</v>
      </c>
      <c r="D66" s="85">
        <v>1</v>
      </c>
      <c r="E66" s="87"/>
      <c r="F66" s="86">
        <f t="shared" si="0"/>
        <v>0</v>
      </c>
      <c r="G66" s="86">
        <f t="shared" si="1"/>
        <v>0</v>
      </c>
    </row>
    <row r="67" spans="1:7" ht="14.25">
      <c r="A67" s="83" t="s">
        <v>1497</v>
      </c>
      <c r="B67" s="14" t="s">
        <v>295</v>
      </c>
      <c r="C67" s="84" t="s">
        <v>1</v>
      </c>
      <c r="D67" s="85">
        <v>1</v>
      </c>
      <c r="E67" s="87"/>
      <c r="F67" s="86">
        <f t="shared" si="0"/>
        <v>0</v>
      </c>
      <c r="G67" s="86">
        <f t="shared" si="1"/>
        <v>0</v>
      </c>
    </row>
    <row r="68" spans="1:7" ht="14.25">
      <c r="A68" s="83" t="s">
        <v>1498</v>
      </c>
      <c r="B68" s="14" t="s">
        <v>438</v>
      </c>
      <c r="C68" s="84" t="s">
        <v>1</v>
      </c>
      <c r="D68" s="85">
        <v>1</v>
      </c>
      <c r="E68" s="87"/>
      <c r="F68" s="86">
        <f aca="true" t="shared" si="2" ref="F68:F118">SUM(E68*1.2)</f>
        <v>0</v>
      </c>
      <c r="G68" s="86">
        <f aca="true" t="shared" si="3" ref="G68:G118">SUM(D68*E68)</f>
        <v>0</v>
      </c>
    </row>
    <row r="69" spans="1:7" ht="14.25">
      <c r="A69" s="83" t="s">
        <v>1499</v>
      </c>
      <c r="B69" s="14" t="s">
        <v>296</v>
      </c>
      <c r="C69" s="84" t="s">
        <v>1</v>
      </c>
      <c r="D69" s="85">
        <v>1</v>
      </c>
      <c r="E69" s="87"/>
      <c r="F69" s="86">
        <f t="shared" si="2"/>
        <v>0</v>
      </c>
      <c r="G69" s="86">
        <f t="shared" si="3"/>
        <v>0</v>
      </c>
    </row>
    <row r="70" spans="1:7" ht="14.25">
      <c r="A70" s="83" t="s">
        <v>1500</v>
      </c>
      <c r="B70" s="14" t="s">
        <v>440</v>
      </c>
      <c r="C70" s="84" t="s">
        <v>1</v>
      </c>
      <c r="D70" s="85">
        <v>1</v>
      </c>
      <c r="E70" s="87"/>
      <c r="F70" s="86">
        <f t="shared" si="2"/>
        <v>0</v>
      </c>
      <c r="G70" s="86">
        <f t="shared" si="3"/>
        <v>0</v>
      </c>
    </row>
    <row r="71" spans="1:7" ht="14.25">
      <c r="A71" s="83" t="s">
        <v>1501</v>
      </c>
      <c r="B71" s="14" t="s">
        <v>441</v>
      </c>
      <c r="C71" s="84" t="s">
        <v>1</v>
      </c>
      <c r="D71" s="85">
        <v>1</v>
      </c>
      <c r="E71" s="87"/>
      <c r="F71" s="86">
        <f t="shared" si="2"/>
        <v>0</v>
      </c>
      <c r="G71" s="86">
        <f t="shared" si="3"/>
        <v>0</v>
      </c>
    </row>
    <row r="72" spans="1:7" ht="14.25">
      <c r="A72" s="83" t="s">
        <v>1502</v>
      </c>
      <c r="B72" s="14" t="s">
        <v>297</v>
      </c>
      <c r="C72" s="84" t="s">
        <v>1</v>
      </c>
      <c r="D72" s="85">
        <v>1</v>
      </c>
      <c r="E72" s="87"/>
      <c r="F72" s="86">
        <f t="shared" si="2"/>
        <v>0</v>
      </c>
      <c r="G72" s="86">
        <f t="shared" si="3"/>
        <v>0</v>
      </c>
    </row>
    <row r="73" spans="1:7" ht="14.25">
      <c r="A73" s="83" t="s">
        <v>1503</v>
      </c>
      <c r="B73" s="14" t="s">
        <v>442</v>
      </c>
      <c r="C73" s="84" t="s">
        <v>1</v>
      </c>
      <c r="D73" s="85">
        <v>1</v>
      </c>
      <c r="E73" s="87"/>
      <c r="F73" s="86">
        <f t="shared" si="2"/>
        <v>0</v>
      </c>
      <c r="G73" s="86">
        <f t="shared" si="3"/>
        <v>0</v>
      </c>
    </row>
    <row r="74" spans="1:7" ht="14.25">
      <c r="A74" s="83" t="s">
        <v>1504</v>
      </c>
      <c r="B74" s="14" t="s">
        <v>443</v>
      </c>
      <c r="C74" s="84" t="s">
        <v>1</v>
      </c>
      <c r="D74" s="85">
        <v>1</v>
      </c>
      <c r="E74" s="87"/>
      <c r="F74" s="86">
        <f t="shared" si="2"/>
        <v>0</v>
      </c>
      <c r="G74" s="86">
        <f t="shared" si="3"/>
        <v>0</v>
      </c>
    </row>
    <row r="75" spans="1:7" ht="14.25">
      <c r="A75" s="83" t="s">
        <v>1505</v>
      </c>
      <c r="B75" s="14" t="s">
        <v>299</v>
      </c>
      <c r="C75" s="84" t="s">
        <v>1</v>
      </c>
      <c r="D75" s="85">
        <v>1</v>
      </c>
      <c r="E75" s="87"/>
      <c r="F75" s="86">
        <f t="shared" si="2"/>
        <v>0</v>
      </c>
      <c r="G75" s="86">
        <f t="shared" si="3"/>
        <v>0</v>
      </c>
    </row>
    <row r="76" spans="1:7" ht="14.25">
      <c r="A76" s="83" t="s">
        <v>1506</v>
      </c>
      <c r="B76" s="14" t="s">
        <v>427</v>
      </c>
      <c r="C76" s="84" t="s">
        <v>1</v>
      </c>
      <c r="D76" s="85">
        <v>1</v>
      </c>
      <c r="E76" s="87"/>
      <c r="F76" s="86">
        <f t="shared" si="2"/>
        <v>0</v>
      </c>
      <c r="G76" s="86">
        <f t="shared" si="3"/>
        <v>0</v>
      </c>
    </row>
    <row r="77" spans="1:7" ht="14.25">
      <c r="A77" s="83" t="s">
        <v>1507</v>
      </c>
      <c r="B77" s="14" t="s">
        <v>444</v>
      </c>
      <c r="C77" s="84" t="s">
        <v>1</v>
      </c>
      <c r="D77" s="85">
        <v>1</v>
      </c>
      <c r="E77" s="87"/>
      <c r="F77" s="86">
        <f t="shared" si="2"/>
        <v>0</v>
      </c>
      <c r="G77" s="86">
        <f t="shared" si="3"/>
        <v>0</v>
      </c>
    </row>
    <row r="78" spans="1:7" ht="14.25">
      <c r="A78" s="83" t="s">
        <v>1508</v>
      </c>
      <c r="B78" s="14" t="s">
        <v>445</v>
      </c>
      <c r="C78" s="84" t="s">
        <v>1</v>
      </c>
      <c r="D78" s="85">
        <v>1</v>
      </c>
      <c r="E78" s="87"/>
      <c r="F78" s="86">
        <f t="shared" si="2"/>
        <v>0</v>
      </c>
      <c r="G78" s="86">
        <f t="shared" si="3"/>
        <v>0</v>
      </c>
    </row>
    <row r="79" spans="1:7" ht="14.25">
      <c r="A79" s="83" t="s">
        <v>1509</v>
      </c>
      <c r="B79" s="14" t="s">
        <v>566</v>
      </c>
      <c r="C79" s="84" t="s">
        <v>1</v>
      </c>
      <c r="D79" s="85">
        <v>1</v>
      </c>
      <c r="E79" s="87"/>
      <c r="F79" s="86">
        <f t="shared" si="2"/>
        <v>0</v>
      </c>
      <c r="G79" s="86">
        <f t="shared" si="3"/>
        <v>0</v>
      </c>
    </row>
    <row r="80" spans="1:7" ht="14.25">
      <c r="A80" s="83" t="s">
        <v>1510</v>
      </c>
      <c r="B80" s="14" t="s">
        <v>301</v>
      </c>
      <c r="C80" s="84" t="s">
        <v>1</v>
      </c>
      <c r="D80" s="85">
        <v>4</v>
      </c>
      <c r="E80" s="87"/>
      <c r="F80" s="86">
        <f t="shared" si="2"/>
        <v>0</v>
      </c>
      <c r="G80" s="86">
        <f t="shared" si="3"/>
        <v>0</v>
      </c>
    </row>
    <row r="81" spans="1:7" ht="14.25">
      <c r="A81" s="83" t="s">
        <v>1511</v>
      </c>
      <c r="B81" s="14" t="s">
        <v>558</v>
      </c>
      <c r="C81" s="84" t="s">
        <v>1</v>
      </c>
      <c r="D81" s="85">
        <v>1</v>
      </c>
      <c r="E81" s="87"/>
      <c r="F81" s="86">
        <f t="shared" si="2"/>
        <v>0</v>
      </c>
      <c r="G81" s="86">
        <f t="shared" si="3"/>
        <v>0</v>
      </c>
    </row>
    <row r="82" spans="1:7" ht="14.25">
      <c r="A82" s="83" t="s">
        <v>1512</v>
      </c>
      <c r="B82" s="14" t="s">
        <v>302</v>
      </c>
      <c r="C82" s="84" t="s">
        <v>1</v>
      </c>
      <c r="D82" s="85">
        <v>1</v>
      </c>
      <c r="E82" s="87"/>
      <c r="F82" s="86">
        <f t="shared" si="2"/>
        <v>0</v>
      </c>
      <c r="G82" s="86">
        <f t="shared" si="3"/>
        <v>0</v>
      </c>
    </row>
    <row r="83" spans="1:7" ht="14.25">
      <c r="A83" s="83" t="s">
        <v>1513</v>
      </c>
      <c r="B83" s="14" t="s">
        <v>447</v>
      </c>
      <c r="C83" s="84" t="s">
        <v>1</v>
      </c>
      <c r="D83" s="85">
        <v>1</v>
      </c>
      <c r="E83" s="87"/>
      <c r="F83" s="86">
        <f t="shared" si="2"/>
        <v>0</v>
      </c>
      <c r="G83" s="86">
        <f t="shared" si="3"/>
        <v>0</v>
      </c>
    </row>
    <row r="84" spans="1:7" ht="14.25">
      <c r="A84" s="83" t="s">
        <v>1514</v>
      </c>
      <c r="B84" s="14" t="s">
        <v>320</v>
      </c>
      <c r="C84" s="84" t="s">
        <v>1</v>
      </c>
      <c r="D84" s="85">
        <v>1</v>
      </c>
      <c r="E84" s="87"/>
      <c r="F84" s="86">
        <f t="shared" si="2"/>
        <v>0</v>
      </c>
      <c r="G84" s="86">
        <f t="shared" si="3"/>
        <v>0</v>
      </c>
    </row>
    <row r="85" spans="1:7" ht="14.25">
      <c r="A85" s="83" t="s">
        <v>1515</v>
      </c>
      <c r="B85" s="14" t="s">
        <v>567</v>
      </c>
      <c r="C85" s="84" t="s">
        <v>1</v>
      </c>
      <c r="D85" s="85">
        <v>1</v>
      </c>
      <c r="E85" s="87"/>
      <c r="F85" s="86">
        <f t="shared" si="2"/>
        <v>0</v>
      </c>
      <c r="G85" s="86">
        <f t="shared" si="3"/>
        <v>0</v>
      </c>
    </row>
    <row r="86" spans="1:7" ht="14.25">
      <c r="A86" s="83" t="s">
        <v>1516</v>
      </c>
      <c r="B86" s="14" t="s">
        <v>441</v>
      </c>
      <c r="C86" s="84" t="s">
        <v>1</v>
      </c>
      <c r="D86" s="85">
        <v>1</v>
      </c>
      <c r="E86" s="87"/>
      <c r="F86" s="86">
        <f t="shared" si="2"/>
        <v>0</v>
      </c>
      <c r="G86" s="86">
        <f t="shared" si="3"/>
        <v>0</v>
      </c>
    </row>
    <row r="87" spans="1:7" ht="14.25">
      <c r="A87" s="83" t="s">
        <v>1517</v>
      </c>
      <c r="B87" s="14" t="s">
        <v>448</v>
      </c>
      <c r="C87" s="84" t="s">
        <v>1</v>
      </c>
      <c r="D87" s="85">
        <v>1</v>
      </c>
      <c r="E87" s="87"/>
      <c r="F87" s="86">
        <f t="shared" si="2"/>
        <v>0</v>
      </c>
      <c r="G87" s="86">
        <f t="shared" si="3"/>
        <v>0</v>
      </c>
    </row>
    <row r="88" spans="1:7" ht="14.25">
      <c r="A88" s="83" t="s">
        <v>1518</v>
      </c>
      <c r="B88" s="14" t="s">
        <v>471</v>
      </c>
      <c r="C88" s="84" t="s">
        <v>1</v>
      </c>
      <c r="D88" s="85">
        <v>1</v>
      </c>
      <c r="E88" s="87"/>
      <c r="F88" s="86">
        <f t="shared" si="2"/>
        <v>0</v>
      </c>
      <c r="G88" s="86">
        <f t="shared" si="3"/>
        <v>0</v>
      </c>
    </row>
    <row r="89" spans="1:7" ht="14.25">
      <c r="A89" s="83" t="s">
        <v>1519</v>
      </c>
      <c r="B89" s="14" t="s">
        <v>304</v>
      </c>
      <c r="C89" s="84" t="s">
        <v>1</v>
      </c>
      <c r="D89" s="85">
        <v>1</v>
      </c>
      <c r="E89" s="87"/>
      <c r="F89" s="86">
        <f t="shared" si="2"/>
        <v>0</v>
      </c>
      <c r="G89" s="86">
        <f t="shared" si="3"/>
        <v>0</v>
      </c>
    </row>
    <row r="90" spans="1:7" ht="14.25">
      <c r="A90" s="83" t="s">
        <v>1520</v>
      </c>
      <c r="B90" s="14" t="s">
        <v>568</v>
      </c>
      <c r="C90" s="84" t="s">
        <v>1</v>
      </c>
      <c r="D90" s="85">
        <v>1</v>
      </c>
      <c r="E90" s="87"/>
      <c r="F90" s="86">
        <f t="shared" si="2"/>
        <v>0</v>
      </c>
      <c r="G90" s="86">
        <f t="shared" si="3"/>
        <v>0</v>
      </c>
    </row>
    <row r="91" spans="1:7" ht="14.25">
      <c r="A91" s="83" t="s">
        <v>1521</v>
      </c>
      <c r="B91" s="14" t="s">
        <v>569</v>
      </c>
      <c r="C91" s="84" t="s">
        <v>1</v>
      </c>
      <c r="D91" s="85">
        <v>1</v>
      </c>
      <c r="E91" s="87"/>
      <c r="F91" s="86">
        <f t="shared" si="2"/>
        <v>0</v>
      </c>
      <c r="G91" s="86">
        <f t="shared" si="3"/>
        <v>0</v>
      </c>
    </row>
    <row r="92" spans="1:7" ht="14.25">
      <c r="A92" s="83" t="s">
        <v>1522</v>
      </c>
      <c r="B92" s="14" t="s">
        <v>570</v>
      </c>
      <c r="C92" s="84" t="s">
        <v>1</v>
      </c>
      <c r="D92" s="85">
        <v>1</v>
      </c>
      <c r="E92" s="87"/>
      <c r="F92" s="86">
        <f t="shared" si="2"/>
        <v>0</v>
      </c>
      <c r="G92" s="86">
        <f t="shared" si="3"/>
        <v>0</v>
      </c>
    </row>
    <row r="93" spans="1:7" ht="14.25">
      <c r="A93" s="83" t="s">
        <v>1523</v>
      </c>
      <c r="B93" s="14" t="s">
        <v>307</v>
      </c>
      <c r="C93" s="84" t="s">
        <v>1</v>
      </c>
      <c r="D93" s="85">
        <v>1</v>
      </c>
      <c r="E93" s="87"/>
      <c r="F93" s="86">
        <f t="shared" si="2"/>
        <v>0</v>
      </c>
      <c r="G93" s="86">
        <f t="shared" si="3"/>
        <v>0</v>
      </c>
    </row>
    <row r="94" spans="1:7" ht="14.25">
      <c r="A94" s="83" t="s">
        <v>1524</v>
      </c>
      <c r="B94" s="14" t="s">
        <v>357</v>
      </c>
      <c r="C94" s="84" t="s">
        <v>1</v>
      </c>
      <c r="D94" s="85">
        <v>2</v>
      </c>
      <c r="E94" s="87"/>
      <c r="F94" s="86">
        <f t="shared" si="2"/>
        <v>0</v>
      </c>
      <c r="G94" s="86">
        <f t="shared" si="3"/>
        <v>0</v>
      </c>
    </row>
    <row r="95" spans="1:7" ht="14.25">
      <c r="A95" s="83" t="s">
        <v>1525</v>
      </c>
      <c r="B95" s="14" t="s">
        <v>449</v>
      </c>
      <c r="C95" s="84" t="s">
        <v>1</v>
      </c>
      <c r="D95" s="85">
        <v>1</v>
      </c>
      <c r="E95" s="87"/>
      <c r="F95" s="86">
        <f t="shared" si="2"/>
        <v>0</v>
      </c>
      <c r="G95" s="86">
        <f t="shared" si="3"/>
        <v>0</v>
      </c>
    </row>
    <row r="96" spans="1:7" ht="14.25">
      <c r="A96" s="83" t="s">
        <v>1526</v>
      </c>
      <c r="B96" s="14" t="s">
        <v>429</v>
      </c>
      <c r="C96" s="84" t="s">
        <v>1</v>
      </c>
      <c r="D96" s="85">
        <v>1</v>
      </c>
      <c r="E96" s="87"/>
      <c r="F96" s="86">
        <f t="shared" si="2"/>
        <v>0</v>
      </c>
      <c r="G96" s="86">
        <f t="shared" si="3"/>
        <v>0</v>
      </c>
    </row>
    <row r="97" spans="1:7" ht="14.25">
      <c r="A97" s="83" t="s">
        <v>1527</v>
      </c>
      <c r="B97" s="14" t="s">
        <v>571</v>
      </c>
      <c r="C97" s="84" t="s">
        <v>1</v>
      </c>
      <c r="D97" s="85">
        <v>1</v>
      </c>
      <c r="E97" s="87"/>
      <c r="F97" s="86">
        <f t="shared" si="2"/>
        <v>0</v>
      </c>
      <c r="G97" s="86">
        <f t="shared" si="3"/>
        <v>0</v>
      </c>
    </row>
    <row r="98" spans="1:7" ht="14.25">
      <c r="A98" s="83" t="s">
        <v>1528</v>
      </c>
      <c r="B98" s="14" t="s">
        <v>477</v>
      </c>
      <c r="C98" s="84" t="s">
        <v>1</v>
      </c>
      <c r="D98" s="85">
        <v>1</v>
      </c>
      <c r="E98" s="87"/>
      <c r="F98" s="86">
        <f t="shared" si="2"/>
        <v>0</v>
      </c>
      <c r="G98" s="86">
        <f t="shared" si="3"/>
        <v>0</v>
      </c>
    </row>
    <row r="99" spans="1:7" ht="14.25">
      <c r="A99" s="83" t="s">
        <v>1529</v>
      </c>
      <c r="B99" s="14" t="s">
        <v>308</v>
      </c>
      <c r="C99" s="84" t="s">
        <v>1</v>
      </c>
      <c r="D99" s="85">
        <v>1</v>
      </c>
      <c r="E99" s="87"/>
      <c r="F99" s="86">
        <f t="shared" si="2"/>
        <v>0</v>
      </c>
      <c r="G99" s="86">
        <f t="shared" si="3"/>
        <v>0</v>
      </c>
    </row>
    <row r="100" spans="1:7" ht="14.25">
      <c r="A100" s="83" t="s">
        <v>1530</v>
      </c>
      <c r="B100" s="14" t="s">
        <v>572</v>
      </c>
      <c r="C100" s="84" t="s">
        <v>1</v>
      </c>
      <c r="D100" s="85">
        <v>1</v>
      </c>
      <c r="E100" s="87"/>
      <c r="F100" s="86">
        <f t="shared" si="2"/>
        <v>0</v>
      </c>
      <c r="G100" s="86">
        <f t="shared" si="3"/>
        <v>0</v>
      </c>
    </row>
    <row r="101" spans="1:7" ht="14.25">
      <c r="A101" s="83" t="s">
        <v>1531</v>
      </c>
      <c r="B101" s="14" t="s">
        <v>573</v>
      </c>
      <c r="C101" s="84" t="s">
        <v>1</v>
      </c>
      <c r="D101" s="85">
        <v>1</v>
      </c>
      <c r="E101" s="87"/>
      <c r="F101" s="86">
        <f t="shared" si="2"/>
        <v>0</v>
      </c>
      <c r="G101" s="86">
        <f t="shared" si="3"/>
        <v>0</v>
      </c>
    </row>
    <row r="102" spans="1:7" ht="14.25">
      <c r="A102" s="83" t="s">
        <v>1532</v>
      </c>
      <c r="B102" s="14" t="s">
        <v>574</v>
      </c>
      <c r="C102" s="84" t="s">
        <v>1</v>
      </c>
      <c r="D102" s="85">
        <v>1</v>
      </c>
      <c r="E102" s="87"/>
      <c r="F102" s="86">
        <f t="shared" si="2"/>
        <v>0</v>
      </c>
      <c r="G102" s="86">
        <f t="shared" si="3"/>
        <v>0</v>
      </c>
    </row>
    <row r="103" spans="1:7" ht="14.25">
      <c r="A103" s="83" t="s">
        <v>1533</v>
      </c>
      <c r="B103" s="14" t="s">
        <v>575</v>
      </c>
      <c r="C103" s="84" t="s">
        <v>1</v>
      </c>
      <c r="D103" s="85">
        <v>1</v>
      </c>
      <c r="E103" s="87"/>
      <c r="F103" s="86">
        <f t="shared" si="2"/>
        <v>0</v>
      </c>
      <c r="G103" s="86">
        <f t="shared" si="3"/>
        <v>0</v>
      </c>
    </row>
    <row r="104" spans="1:7" ht="14.25">
      <c r="A104" s="83" t="s">
        <v>1534</v>
      </c>
      <c r="B104" s="14" t="s">
        <v>576</v>
      </c>
      <c r="C104" s="84" t="s">
        <v>1</v>
      </c>
      <c r="D104" s="85">
        <v>1</v>
      </c>
      <c r="E104" s="87"/>
      <c r="F104" s="86">
        <f t="shared" si="2"/>
        <v>0</v>
      </c>
      <c r="G104" s="86">
        <f t="shared" si="3"/>
        <v>0</v>
      </c>
    </row>
    <row r="105" spans="1:7" ht="14.25">
      <c r="A105" s="83" t="s">
        <v>1535</v>
      </c>
      <c r="B105" s="14" t="s">
        <v>577</v>
      </c>
      <c r="C105" s="84" t="s">
        <v>1</v>
      </c>
      <c r="D105" s="85">
        <v>1</v>
      </c>
      <c r="E105" s="87"/>
      <c r="F105" s="86">
        <f t="shared" si="2"/>
        <v>0</v>
      </c>
      <c r="G105" s="86">
        <f t="shared" si="3"/>
        <v>0</v>
      </c>
    </row>
    <row r="106" spans="1:7" ht="14.25">
      <c r="A106" s="83" t="s">
        <v>1536</v>
      </c>
      <c r="B106" s="14" t="s">
        <v>578</v>
      </c>
      <c r="C106" s="84" t="s">
        <v>1</v>
      </c>
      <c r="D106" s="85">
        <v>1</v>
      </c>
      <c r="E106" s="87"/>
      <c r="F106" s="86">
        <f t="shared" si="2"/>
        <v>0</v>
      </c>
      <c r="G106" s="86">
        <f t="shared" si="3"/>
        <v>0</v>
      </c>
    </row>
    <row r="107" spans="1:7" ht="14.25">
      <c r="A107" s="83" t="s">
        <v>1537</v>
      </c>
      <c r="B107" s="14" t="s">
        <v>579</v>
      </c>
      <c r="C107" s="84" t="s">
        <v>1</v>
      </c>
      <c r="D107" s="85">
        <v>1</v>
      </c>
      <c r="E107" s="87"/>
      <c r="F107" s="86">
        <f t="shared" si="2"/>
        <v>0</v>
      </c>
      <c r="G107" s="86">
        <f t="shared" si="3"/>
        <v>0</v>
      </c>
    </row>
    <row r="108" spans="1:7" ht="14.25">
      <c r="A108" s="83" t="s">
        <v>1538</v>
      </c>
      <c r="B108" s="14" t="s">
        <v>580</v>
      </c>
      <c r="C108" s="84" t="s">
        <v>1</v>
      </c>
      <c r="D108" s="85">
        <v>1</v>
      </c>
      <c r="E108" s="87"/>
      <c r="F108" s="86">
        <f t="shared" si="2"/>
        <v>0</v>
      </c>
      <c r="G108" s="86">
        <f t="shared" si="3"/>
        <v>0</v>
      </c>
    </row>
    <row r="109" spans="1:7" ht="14.25">
      <c r="A109" s="83" t="s">
        <v>1539</v>
      </c>
      <c r="B109" s="14" t="s">
        <v>251</v>
      </c>
      <c r="C109" s="84" t="s">
        <v>1</v>
      </c>
      <c r="D109" s="85">
        <v>1</v>
      </c>
      <c r="E109" s="87"/>
      <c r="F109" s="86">
        <f t="shared" si="2"/>
        <v>0</v>
      </c>
      <c r="G109" s="86">
        <f t="shared" si="3"/>
        <v>0</v>
      </c>
    </row>
    <row r="110" spans="1:7" ht="14.25">
      <c r="A110" s="83" t="s">
        <v>1540</v>
      </c>
      <c r="B110" s="14" t="s">
        <v>581</v>
      </c>
      <c r="C110" s="84" t="s">
        <v>1</v>
      </c>
      <c r="D110" s="85">
        <v>1</v>
      </c>
      <c r="E110" s="87"/>
      <c r="F110" s="86">
        <f t="shared" si="2"/>
        <v>0</v>
      </c>
      <c r="G110" s="86">
        <f t="shared" si="3"/>
        <v>0</v>
      </c>
    </row>
    <row r="111" spans="1:7" ht="14.25">
      <c r="A111" s="83" t="s">
        <v>1541</v>
      </c>
      <c r="B111" s="14" t="s">
        <v>314</v>
      </c>
      <c r="C111" s="84" t="s">
        <v>1</v>
      </c>
      <c r="D111" s="85">
        <v>1</v>
      </c>
      <c r="E111" s="87"/>
      <c r="F111" s="86">
        <f t="shared" si="2"/>
        <v>0</v>
      </c>
      <c r="G111" s="86">
        <f t="shared" si="3"/>
        <v>0</v>
      </c>
    </row>
    <row r="112" spans="1:7" ht="14.25">
      <c r="A112" s="83" t="s">
        <v>1542</v>
      </c>
      <c r="B112" s="14" t="s">
        <v>582</v>
      </c>
      <c r="C112" s="84" t="s">
        <v>1</v>
      </c>
      <c r="D112" s="85">
        <v>1</v>
      </c>
      <c r="E112" s="87"/>
      <c r="F112" s="86">
        <f t="shared" si="2"/>
        <v>0</v>
      </c>
      <c r="G112" s="86">
        <f t="shared" si="3"/>
        <v>0</v>
      </c>
    </row>
    <row r="113" spans="1:7" ht="14.25">
      <c r="A113" s="83" t="s">
        <v>1543</v>
      </c>
      <c r="B113" s="14" t="s">
        <v>583</v>
      </c>
      <c r="C113" s="84" t="s">
        <v>1</v>
      </c>
      <c r="D113" s="85">
        <v>1</v>
      </c>
      <c r="E113" s="87"/>
      <c r="F113" s="86">
        <f t="shared" si="2"/>
        <v>0</v>
      </c>
      <c r="G113" s="86">
        <f t="shared" si="3"/>
        <v>0</v>
      </c>
    </row>
    <row r="114" spans="1:7" ht="14.25">
      <c r="A114" s="83" t="s">
        <v>1544</v>
      </c>
      <c r="B114" s="14" t="s">
        <v>584</v>
      </c>
      <c r="C114" s="84" t="s">
        <v>1</v>
      </c>
      <c r="D114" s="85">
        <v>1</v>
      </c>
      <c r="E114" s="87"/>
      <c r="F114" s="86">
        <f t="shared" si="2"/>
        <v>0</v>
      </c>
      <c r="G114" s="86">
        <f t="shared" si="3"/>
        <v>0</v>
      </c>
    </row>
    <row r="115" spans="1:7" ht="14.25">
      <c r="A115" s="83" t="s">
        <v>1545</v>
      </c>
      <c r="B115" s="14" t="s">
        <v>585</v>
      </c>
      <c r="C115" s="84" t="s">
        <v>1</v>
      </c>
      <c r="D115" s="85">
        <v>1</v>
      </c>
      <c r="E115" s="87"/>
      <c r="F115" s="86">
        <f t="shared" si="2"/>
        <v>0</v>
      </c>
      <c r="G115" s="86">
        <f t="shared" si="3"/>
        <v>0</v>
      </c>
    </row>
    <row r="116" spans="1:7" ht="14.25">
      <c r="A116" s="83" t="s">
        <v>1546</v>
      </c>
      <c r="B116" s="14" t="s">
        <v>316</v>
      </c>
      <c r="C116" s="84" t="s">
        <v>1</v>
      </c>
      <c r="D116" s="85">
        <v>1</v>
      </c>
      <c r="E116" s="87"/>
      <c r="F116" s="86">
        <f t="shared" si="2"/>
        <v>0</v>
      </c>
      <c r="G116" s="86">
        <f t="shared" si="3"/>
        <v>0</v>
      </c>
    </row>
    <row r="117" spans="1:7" ht="14.25">
      <c r="A117" s="83" t="s">
        <v>1547</v>
      </c>
      <c r="B117" s="16" t="s">
        <v>3</v>
      </c>
      <c r="C117" s="84" t="s">
        <v>4</v>
      </c>
      <c r="D117" s="85">
        <v>1</v>
      </c>
      <c r="E117" s="87"/>
      <c r="F117" s="86">
        <f t="shared" si="2"/>
        <v>0</v>
      </c>
      <c r="G117" s="86">
        <f t="shared" si="3"/>
        <v>0</v>
      </c>
    </row>
    <row r="118" spans="1:7" ht="26.25" thickBot="1">
      <c r="A118" s="83" t="s">
        <v>1548</v>
      </c>
      <c r="B118" s="16" t="s">
        <v>586</v>
      </c>
      <c r="C118" s="84" t="s">
        <v>21</v>
      </c>
      <c r="D118" s="85">
        <v>100</v>
      </c>
      <c r="E118" s="87"/>
      <c r="F118" s="86">
        <f t="shared" si="2"/>
        <v>0</v>
      </c>
      <c r="G118" s="86">
        <f t="shared" si="3"/>
        <v>0</v>
      </c>
    </row>
    <row r="119" spans="1:7" ht="15" thickBot="1">
      <c r="A119" s="77"/>
      <c r="B119" s="6"/>
      <c r="C119" s="5"/>
      <c r="D119" s="79"/>
      <c r="E119" s="143" t="s">
        <v>759</v>
      </c>
      <c r="F119" s="143"/>
      <c r="G119" s="65">
        <f>SUM(G3:G118)</f>
        <v>0</v>
      </c>
    </row>
    <row r="120" spans="1:7" ht="15.75" thickBot="1">
      <c r="A120" s="80"/>
      <c r="B120" s="144"/>
      <c r="C120" s="144"/>
      <c r="D120" s="79"/>
      <c r="E120" s="143" t="s">
        <v>760</v>
      </c>
      <c r="F120" s="143"/>
      <c r="G120" s="65">
        <f>SUM(G119*0.2)</f>
        <v>0</v>
      </c>
    </row>
    <row r="121" spans="1:7" ht="15.75" thickBot="1">
      <c r="A121" s="80"/>
      <c r="B121" s="144"/>
      <c r="C121" s="144"/>
      <c r="D121" s="79"/>
      <c r="E121" s="143" t="s">
        <v>761</v>
      </c>
      <c r="F121" s="143"/>
      <c r="G121" s="65">
        <f>SUM(G119:G120)</f>
        <v>0</v>
      </c>
    </row>
    <row r="122" ht="15" customHeight="1"/>
    <row r="123" spans="1:7" ht="30" customHeight="1">
      <c r="A123" s="53" t="s">
        <v>947</v>
      </c>
      <c r="B123" s="147" t="s">
        <v>951</v>
      </c>
      <c r="C123" s="148"/>
      <c r="D123" s="54" t="s">
        <v>753</v>
      </c>
      <c r="E123" s="103"/>
      <c r="F123" s="103"/>
      <c r="G123" s="103"/>
    </row>
    <row r="124" spans="1:7" ht="30" customHeight="1" thickBot="1">
      <c r="A124" s="56" t="s">
        <v>754</v>
      </c>
      <c r="B124" s="57" t="s">
        <v>755</v>
      </c>
      <c r="C124" s="58" t="s">
        <v>2</v>
      </c>
      <c r="D124" s="59" t="s">
        <v>762</v>
      </c>
      <c r="E124" s="60" t="s">
        <v>756</v>
      </c>
      <c r="F124" s="60" t="s">
        <v>757</v>
      </c>
      <c r="G124" s="60" t="s">
        <v>758</v>
      </c>
    </row>
    <row r="125" spans="1:7" ht="51">
      <c r="A125" s="125" t="s">
        <v>1549</v>
      </c>
      <c r="B125" s="31" t="s">
        <v>616</v>
      </c>
      <c r="C125" s="104" t="s">
        <v>587</v>
      </c>
      <c r="D125" s="105">
        <v>2</v>
      </c>
      <c r="E125" s="106"/>
      <c r="F125" s="106">
        <f aca="true" t="shared" si="4" ref="F125:F130">SUM(E125*1.2)</f>
        <v>0</v>
      </c>
      <c r="G125" s="106">
        <f aca="true" t="shared" si="5" ref="G125:G130">SUM(D125*E125)</f>
        <v>0</v>
      </c>
    </row>
    <row r="126" spans="1:7" ht="15" customHeight="1">
      <c r="A126" s="125" t="s">
        <v>1550</v>
      </c>
      <c r="B126" s="31" t="s">
        <v>617</v>
      </c>
      <c r="C126" s="104" t="s">
        <v>587</v>
      </c>
      <c r="D126" s="105">
        <v>2</v>
      </c>
      <c r="E126" s="107"/>
      <c r="F126" s="106">
        <f t="shared" si="4"/>
        <v>0</v>
      </c>
      <c r="G126" s="106">
        <f t="shared" si="5"/>
        <v>0</v>
      </c>
    </row>
    <row r="127" spans="1:7" ht="15" customHeight="1">
      <c r="A127" s="125" t="s">
        <v>1551</v>
      </c>
      <c r="B127" s="31" t="s">
        <v>618</v>
      </c>
      <c r="C127" s="104" t="s">
        <v>587</v>
      </c>
      <c r="D127" s="105">
        <v>2</v>
      </c>
      <c r="E127" s="107"/>
      <c r="F127" s="106">
        <f t="shared" si="4"/>
        <v>0</v>
      </c>
      <c r="G127" s="106">
        <f t="shared" si="5"/>
        <v>0</v>
      </c>
    </row>
    <row r="128" spans="1:7" ht="15" customHeight="1">
      <c r="A128" s="125" t="s">
        <v>1552</v>
      </c>
      <c r="B128" s="31" t="s">
        <v>619</v>
      </c>
      <c r="C128" s="104" t="s">
        <v>587</v>
      </c>
      <c r="D128" s="105">
        <v>2</v>
      </c>
      <c r="E128" s="107"/>
      <c r="F128" s="106">
        <f t="shared" si="4"/>
        <v>0</v>
      </c>
      <c r="G128" s="106">
        <f t="shared" si="5"/>
        <v>0</v>
      </c>
    </row>
    <row r="129" spans="1:7" ht="15" customHeight="1">
      <c r="A129" s="125" t="s">
        <v>1553</v>
      </c>
      <c r="B129" s="31" t="s">
        <v>620</v>
      </c>
      <c r="C129" s="104" t="s">
        <v>587</v>
      </c>
      <c r="D129" s="105">
        <v>2</v>
      </c>
      <c r="E129" s="107"/>
      <c r="F129" s="106">
        <f t="shared" si="4"/>
        <v>0</v>
      </c>
      <c r="G129" s="106">
        <f t="shared" si="5"/>
        <v>0</v>
      </c>
    </row>
    <row r="130" spans="1:7" ht="15" customHeight="1">
      <c r="A130" s="125" t="s">
        <v>1554</v>
      </c>
      <c r="B130" s="48" t="s">
        <v>621</v>
      </c>
      <c r="C130" s="32" t="s">
        <v>587</v>
      </c>
      <c r="D130" s="105">
        <v>4</v>
      </c>
      <c r="E130" s="106"/>
      <c r="F130" s="106">
        <f t="shared" si="4"/>
        <v>0</v>
      </c>
      <c r="G130" s="106">
        <f t="shared" si="5"/>
        <v>0</v>
      </c>
    </row>
    <row r="131" spans="1:7" ht="15" customHeight="1">
      <c r="A131" s="125" t="s">
        <v>1555</v>
      </c>
      <c r="B131" s="48" t="s">
        <v>622</v>
      </c>
      <c r="C131" s="32" t="s">
        <v>587</v>
      </c>
      <c r="D131" s="105">
        <v>1</v>
      </c>
      <c r="E131" s="107"/>
      <c r="F131" s="106">
        <f aca="true" t="shared" si="6" ref="F131:F194">SUM(E131*1.2)</f>
        <v>0</v>
      </c>
      <c r="G131" s="106">
        <f aca="true" t="shared" si="7" ref="G131:G194">SUM(D131*E131)</f>
        <v>0</v>
      </c>
    </row>
    <row r="132" spans="1:7" ht="15" customHeight="1">
      <c r="A132" s="125" t="s">
        <v>1556</v>
      </c>
      <c r="B132" s="48" t="s">
        <v>623</v>
      </c>
      <c r="C132" s="32" t="s">
        <v>587</v>
      </c>
      <c r="D132" s="105">
        <v>8</v>
      </c>
      <c r="E132" s="107"/>
      <c r="F132" s="106">
        <f t="shared" si="6"/>
        <v>0</v>
      </c>
      <c r="G132" s="106">
        <f t="shared" si="7"/>
        <v>0</v>
      </c>
    </row>
    <row r="133" spans="1:7" ht="15" customHeight="1">
      <c r="A133" s="125" t="s">
        <v>1557</v>
      </c>
      <c r="B133" s="48" t="s">
        <v>624</v>
      </c>
      <c r="C133" s="32" t="s">
        <v>587</v>
      </c>
      <c r="D133" s="105">
        <v>1</v>
      </c>
      <c r="E133" s="107"/>
      <c r="F133" s="106">
        <f t="shared" si="6"/>
        <v>0</v>
      </c>
      <c r="G133" s="106">
        <f t="shared" si="7"/>
        <v>0</v>
      </c>
    </row>
    <row r="134" spans="1:7" ht="15" customHeight="1">
      <c r="A134" s="125" t="s">
        <v>1558</v>
      </c>
      <c r="B134" s="48" t="s">
        <v>625</v>
      </c>
      <c r="C134" s="32" t="s">
        <v>587</v>
      </c>
      <c r="D134" s="105">
        <v>1</v>
      </c>
      <c r="E134" s="107"/>
      <c r="F134" s="106">
        <f t="shared" si="6"/>
        <v>0</v>
      </c>
      <c r="G134" s="106">
        <f t="shared" si="7"/>
        <v>0</v>
      </c>
    </row>
    <row r="135" spans="1:7" ht="15" customHeight="1">
      <c r="A135" s="125" t="s">
        <v>1559</v>
      </c>
      <c r="B135" s="48" t="s">
        <v>626</v>
      </c>
      <c r="C135" s="32" t="s">
        <v>587</v>
      </c>
      <c r="D135" s="105">
        <v>1</v>
      </c>
      <c r="E135" s="107"/>
      <c r="F135" s="106">
        <f t="shared" si="6"/>
        <v>0</v>
      </c>
      <c r="G135" s="106">
        <f t="shared" si="7"/>
        <v>0</v>
      </c>
    </row>
    <row r="136" spans="1:7" ht="15" customHeight="1">
      <c r="A136" s="125" t="s">
        <v>1560</v>
      </c>
      <c r="B136" s="48" t="s">
        <v>627</v>
      </c>
      <c r="C136" s="32" t="s">
        <v>587</v>
      </c>
      <c r="D136" s="105">
        <v>1</v>
      </c>
      <c r="E136" s="107"/>
      <c r="F136" s="106">
        <f t="shared" si="6"/>
        <v>0</v>
      </c>
      <c r="G136" s="106">
        <f t="shared" si="7"/>
        <v>0</v>
      </c>
    </row>
    <row r="137" spans="1:7" ht="15" customHeight="1">
      <c r="A137" s="125" t="s">
        <v>1561</v>
      </c>
      <c r="B137" s="48" t="s">
        <v>628</v>
      </c>
      <c r="C137" s="32" t="s">
        <v>587</v>
      </c>
      <c r="D137" s="105">
        <v>1</v>
      </c>
      <c r="E137" s="107"/>
      <c r="F137" s="106">
        <f t="shared" si="6"/>
        <v>0</v>
      </c>
      <c r="G137" s="106">
        <f t="shared" si="7"/>
        <v>0</v>
      </c>
    </row>
    <row r="138" spans="1:7" ht="15" customHeight="1">
      <c r="A138" s="125" t="s">
        <v>1562</v>
      </c>
      <c r="B138" s="48" t="s">
        <v>629</v>
      </c>
      <c r="C138" s="32" t="s">
        <v>587</v>
      </c>
      <c r="D138" s="105">
        <v>1</v>
      </c>
      <c r="E138" s="107"/>
      <c r="F138" s="106">
        <f t="shared" si="6"/>
        <v>0</v>
      </c>
      <c r="G138" s="106">
        <f t="shared" si="7"/>
        <v>0</v>
      </c>
    </row>
    <row r="139" spans="1:7" ht="15" customHeight="1">
      <c r="A139" s="125" t="s">
        <v>1563</v>
      </c>
      <c r="B139" s="48" t="s">
        <v>630</v>
      </c>
      <c r="C139" s="32" t="s">
        <v>587</v>
      </c>
      <c r="D139" s="105">
        <v>1</v>
      </c>
      <c r="E139" s="107"/>
      <c r="F139" s="106">
        <f t="shared" si="6"/>
        <v>0</v>
      </c>
      <c r="G139" s="106">
        <f t="shared" si="7"/>
        <v>0</v>
      </c>
    </row>
    <row r="140" spans="1:7" ht="15" customHeight="1">
      <c r="A140" s="125" t="s">
        <v>1564</v>
      </c>
      <c r="B140" s="48" t="s">
        <v>631</v>
      </c>
      <c r="C140" s="32" t="s">
        <v>587</v>
      </c>
      <c r="D140" s="105">
        <v>1</v>
      </c>
      <c r="E140" s="107"/>
      <c r="F140" s="106">
        <f t="shared" si="6"/>
        <v>0</v>
      </c>
      <c r="G140" s="106">
        <f t="shared" si="7"/>
        <v>0</v>
      </c>
    </row>
    <row r="141" spans="1:7" ht="15" customHeight="1">
      <c r="A141" s="125" t="s">
        <v>1565</v>
      </c>
      <c r="B141" s="48" t="s">
        <v>632</v>
      </c>
      <c r="C141" s="32" t="s">
        <v>587</v>
      </c>
      <c r="D141" s="105">
        <v>1</v>
      </c>
      <c r="E141" s="107"/>
      <c r="F141" s="106">
        <f t="shared" si="6"/>
        <v>0</v>
      </c>
      <c r="G141" s="106">
        <f t="shared" si="7"/>
        <v>0</v>
      </c>
    </row>
    <row r="142" spans="1:7" ht="15" customHeight="1">
      <c r="A142" s="125" t="s">
        <v>1566</v>
      </c>
      <c r="B142" s="48" t="s">
        <v>633</v>
      </c>
      <c r="C142" s="32" t="s">
        <v>587</v>
      </c>
      <c r="D142" s="105">
        <v>1</v>
      </c>
      <c r="E142" s="107"/>
      <c r="F142" s="106">
        <f t="shared" si="6"/>
        <v>0</v>
      </c>
      <c r="G142" s="106">
        <f t="shared" si="7"/>
        <v>0</v>
      </c>
    </row>
    <row r="143" spans="1:7" ht="15" customHeight="1">
      <c r="A143" s="125" t="s">
        <v>1567</v>
      </c>
      <c r="B143" s="48" t="s">
        <v>634</v>
      </c>
      <c r="C143" s="32" t="s">
        <v>587</v>
      </c>
      <c r="D143" s="105">
        <v>1</v>
      </c>
      <c r="E143" s="107"/>
      <c r="F143" s="106">
        <f t="shared" si="6"/>
        <v>0</v>
      </c>
      <c r="G143" s="106">
        <f t="shared" si="7"/>
        <v>0</v>
      </c>
    </row>
    <row r="144" spans="1:7" ht="15" customHeight="1">
      <c r="A144" s="125" t="s">
        <v>1568</v>
      </c>
      <c r="B144" s="48" t="s">
        <v>635</v>
      </c>
      <c r="C144" s="32" t="s">
        <v>587</v>
      </c>
      <c r="D144" s="105">
        <v>8</v>
      </c>
      <c r="E144" s="107"/>
      <c r="F144" s="106">
        <f t="shared" si="6"/>
        <v>0</v>
      </c>
      <c r="G144" s="106">
        <f t="shared" si="7"/>
        <v>0</v>
      </c>
    </row>
    <row r="145" spans="1:7" ht="15" customHeight="1">
      <c r="A145" s="125" t="s">
        <v>1569</v>
      </c>
      <c r="B145" s="48" t="s">
        <v>636</v>
      </c>
      <c r="C145" s="32" t="s">
        <v>587</v>
      </c>
      <c r="D145" s="105">
        <v>1</v>
      </c>
      <c r="E145" s="107"/>
      <c r="F145" s="106">
        <f t="shared" si="6"/>
        <v>0</v>
      </c>
      <c r="G145" s="106">
        <f t="shared" si="7"/>
        <v>0</v>
      </c>
    </row>
    <row r="146" spans="1:7" ht="15" customHeight="1">
      <c r="A146" s="125" t="s">
        <v>1570</v>
      </c>
      <c r="B146" s="48" t="s">
        <v>637</v>
      </c>
      <c r="C146" s="32" t="s">
        <v>587</v>
      </c>
      <c r="D146" s="105">
        <v>1</v>
      </c>
      <c r="E146" s="107"/>
      <c r="F146" s="106">
        <f t="shared" si="6"/>
        <v>0</v>
      </c>
      <c r="G146" s="106">
        <f t="shared" si="7"/>
        <v>0</v>
      </c>
    </row>
    <row r="147" spans="1:7" ht="15" customHeight="1">
      <c r="A147" s="125" t="s">
        <v>1571</v>
      </c>
      <c r="B147" s="48" t="s">
        <v>638</v>
      </c>
      <c r="C147" s="32" t="s">
        <v>587</v>
      </c>
      <c r="D147" s="105">
        <v>10</v>
      </c>
      <c r="E147" s="107"/>
      <c r="F147" s="106">
        <f t="shared" si="6"/>
        <v>0</v>
      </c>
      <c r="G147" s="106">
        <f t="shared" si="7"/>
        <v>0</v>
      </c>
    </row>
    <row r="148" spans="1:7" ht="15" customHeight="1">
      <c r="A148" s="125" t="s">
        <v>1572</v>
      </c>
      <c r="B148" s="48" t="s">
        <v>639</v>
      </c>
      <c r="C148" s="32" t="s">
        <v>587</v>
      </c>
      <c r="D148" s="105">
        <v>2</v>
      </c>
      <c r="E148" s="107"/>
      <c r="F148" s="106">
        <f t="shared" si="6"/>
        <v>0</v>
      </c>
      <c r="G148" s="106">
        <f t="shared" si="7"/>
        <v>0</v>
      </c>
    </row>
    <row r="149" spans="1:7" ht="15" customHeight="1">
      <c r="A149" s="125" t="s">
        <v>1573</v>
      </c>
      <c r="B149" s="48" t="s">
        <v>640</v>
      </c>
      <c r="C149" s="32" t="s">
        <v>587</v>
      </c>
      <c r="D149" s="105">
        <v>2</v>
      </c>
      <c r="E149" s="107"/>
      <c r="F149" s="106">
        <f t="shared" si="6"/>
        <v>0</v>
      </c>
      <c r="G149" s="106">
        <f t="shared" si="7"/>
        <v>0</v>
      </c>
    </row>
    <row r="150" spans="1:7" ht="15" customHeight="1">
      <c r="A150" s="125" t="s">
        <v>1574</v>
      </c>
      <c r="B150" s="48" t="s">
        <v>641</v>
      </c>
      <c r="C150" s="32" t="s">
        <v>587</v>
      </c>
      <c r="D150" s="105">
        <v>2</v>
      </c>
      <c r="E150" s="107"/>
      <c r="F150" s="106">
        <f t="shared" si="6"/>
        <v>0</v>
      </c>
      <c r="G150" s="106">
        <f t="shared" si="7"/>
        <v>0</v>
      </c>
    </row>
    <row r="151" spans="1:7" ht="15" customHeight="1">
      <c r="A151" s="125" t="s">
        <v>1575</v>
      </c>
      <c r="B151" s="48" t="s">
        <v>642</v>
      </c>
      <c r="C151" s="32" t="s">
        <v>587</v>
      </c>
      <c r="D151" s="105">
        <v>1</v>
      </c>
      <c r="E151" s="107"/>
      <c r="F151" s="106">
        <f t="shared" si="6"/>
        <v>0</v>
      </c>
      <c r="G151" s="106">
        <f t="shared" si="7"/>
        <v>0</v>
      </c>
    </row>
    <row r="152" spans="1:7" ht="15" customHeight="1">
      <c r="A152" s="125" t="s">
        <v>1576</v>
      </c>
      <c r="B152" s="48" t="s">
        <v>643</v>
      </c>
      <c r="C152" s="32" t="s">
        <v>587</v>
      </c>
      <c r="D152" s="105">
        <v>1</v>
      </c>
      <c r="E152" s="107"/>
      <c r="F152" s="106">
        <f t="shared" si="6"/>
        <v>0</v>
      </c>
      <c r="G152" s="106">
        <f t="shared" si="7"/>
        <v>0</v>
      </c>
    </row>
    <row r="153" spans="1:7" ht="15" customHeight="1">
      <c r="A153" s="125" t="s">
        <v>1577</v>
      </c>
      <c r="B153" s="48" t="s">
        <v>644</v>
      </c>
      <c r="C153" s="32" t="s">
        <v>587</v>
      </c>
      <c r="D153" s="105">
        <v>1</v>
      </c>
      <c r="E153" s="107"/>
      <c r="F153" s="106">
        <f t="shared" si="6"/>
        <v>0</v>
      </c>
      <c r="G153" s="106">
        <f t="shared" si="7"/>
        <v>0</v>
      </c>
    </row>
    <row r="154" spans="1:7" ht="15" customHeight="1">
      <c r="A154" s="125" t="s">
        <v>1578</v>
      </c>
      <c r="B154" s="48" t="s">
        <v>645</v>
      </c>
      <c r="C154" s="32" t="s">
        <v>587</v>
      </c>
      <c r="D154" s="105">
        <v>1</v>
      </c>
      <c r="E154" s="107"/>
      <c r="F154" s="106">
        <f t="shared" si="6"/>
        <v>0</v>
      </c>
      <c r="G154" s="106">
        <f t="shared" si="7"/>
        <v>0</v>
      </c>
    </row>
    <row r="155" spans="1:7" ht="15" customHeight="1">
      <c r="A155" s="125" t="s">
        <v>1579</v>
      </c>
      <c r="B155" s="48" t="s">
        <v>646</v>
      </c>
      <c r="C155" s="32" t="s">
        <v>587</v>
      </c>
      <c r="D155" s="105">
        <v>1</v>
      </c>
      <c r="E155" s="107"/>
      <c r="F155" s="106">
        <f t="shared" si="6"/>
        <v>0</v>
      </c>
      <c r="G155" s="106">
        <f t="shared" si="7"/>
        <v>0</v>
      </c>
    </row>
    <row r="156" spans="1:7" ht="15" customHeight="1">
      <c r="A156" s="125" t="s">
        <v>1580</v>
      </c>
      <c r="B156" s="48" t="s">
        <v>647</v>
      </c>
      <c r="C156" s="32" t="s">
        <v>587</v>
      </c>
      <c r="D156" s="105">
        <v>1</v>
      </c>
      <c r="E156" s="107"/>
      <c r="F156" s="106">
        <f t="shared" si="6"/>
        <v>0</v>
      </c>
      <c r="G156" s="106">
        <f t="shared" si="7"/>
        <v>0</v>
      </c>
    </row>
    <row r="157" spans="1:7" ht="15" customHeight="1">
      <c r="A157" s="125" t="s">
        <v>1581</v>
      </c>
      <c r="B157" s="48" t="s">
        <v>648</v>
      </c>
      <c r="C157" s="32" t="s">
        <v>587</v>
      </c>
      <c r="D157" s="105">
        <v>1</v>
      </c>
      <c r="E157" s="107"/>
      <c r="F157" s="106">
        <f t="shared" si="6"/>
        <v>0</v>
      </c>
      <c r="G157" s="106">
        <f t="shared" si="7"/>
        <v>0</v>
      </c>
    </row>
    <row r="158" spans="1:7" ht="15" customHeight="1">
      <c r="A158" s="125" t="s">
        <v>1582</v>
      </c>
      <c r="B158" s="48" t="s">
        <v>649</v>
      </c>
      <c r="C158" s="32" t="s">
        <v>587</v>
      </c>
      <c r="D158" s="105">
        <v>1</v>
      </c>
      <c r="E158" s="107"/>
      <c r="F158" s="106">
        <f t="shared" si="6"/>
        <v>0</v>
      </c>
      <c r="G158" s="106">
        <f t="shared" si="7"/>
        <v>0</v>
      </c>
    </row>
    <row r="159" spans="1:7" ht="15" customHeight="1">
      <c r="A159" s="125" t="s">
        <v>1583</v>
      </c>
      <c r="B159" s="48" t="s">
        <v>650</v>
      </c>
      <c r="C159" s="32" t="s">
        <v>587</v>
      </c>
      <c r="D159" s="105">
        <v>1</v>
      </c>
      <c r="E159" s="107"/>
      <c r="F159" s="106">
        <f t="shared" si="6"/>
        <v>0</v>
      </c>
      <c r="G159" s="106">
        <f t="shared" si="7"/>
        <v>0</v>
      </c>
    </row>
    <row r="160" spans="1:7" ht="15" customHeight="1">
      <c r="A160" s="125" t="s">
        <v>1584</v>
      </c>
      <c r="B160" s="48" t="s">
        <v>651</v>
      </c>
      <c r="C160" s="32" t="s">
        <v>587</v>
      </c>
      <c r="D160" s="105">
        <v>1</v>
      </c>
      <c r="E160" s="107"/>
      <c r="F160" s="106">
        <f t="shared" si="6"/>
        <v>0</v>
      </c>
      <c r="G160" s="106">
        <f t="shared" si="7"/>
        <v>0</v>
      </c>
    </row>
    <row r="161" spans="1:7" ht="15" customHeight="1">
      <c r="A161" s="125" t="s">
        <v>1585</v>
      </c>
      <c r="B161" s="48" t="s">
        <v>179</v>
      </c>
      <c r="C161" s="32" t="s">
        <v>587</v>
      </c>
      <c r="D161" s="105">
        <v>20</v>
      </c>
      <c r="E161" s="107"/>
      <c r="F161" s="106">
        <f t="shared" si="6"/>
        <v>0</v>
      </c>
      <c r="G161" s="106">
        <f t="shared" si="7"/>
        <v>0</v>
      </c>
    </row>
    <row r="162" spans="1:7" ht="15" customHeight="1">
      <c r="A162" s="125" t="s">
        <v>1586</v>
      </c>
      <c r="B162" s="48" t="s">
        <v>652</v>
      </c>
      <c r="C162" s="32" t="s">
        <v>587</v>
      </c>
      <c r="D162" s="105">
        <v>1</v>
      </c>
      <c r="E162" s="107"/>
      <c r="F162" s="106">
        <f t="shared" si="6"/>
        <v>0</v>
      </c>
      <c r="G162" s="106">
        <f t="shared" si="7"/>
        <v>0</v>
      </c>
    </row>
    <row r="163" spans="1:7" ht="15" customHeight="1">
      <c r="A163" s="125" t="s">
        <v>1587</v>
      </c>
      <c r="B163" s="48" t="s">
        <v>608</v>
      </c>
      <c r="C163" s="32" t="s">
        <v>587</v>
      </c>
      <c r="D163" s="105">
        <v>2</v>
      </c>
      <c r="E163" s="107"/>
      <c r="F163" s="106">
        <f t="shared" si="6"/>
        <v>0</v>
      </c>
      <c r="G163" s="106">
        <f t="shared" si="7"/>
        <v>0</v>
      </c>
    </row>
    <row r="164" spans="1:7" ht="15" customHeight="1">
      <c r="A164" s="125" t="s">
        <v>1588</v>
      </c>
      <c r="B164" s="48" t="s">
        <v>653</v>
      </c>
      <c r="C164" s="32" t="s">
        <v>587</v>
      </c>
      <c r="D164" s="105">
        <v>1</v>
      </c>
      <c r="E164" s="107"/>
      <c r="F164" s="106">
        <f t="shared" si="6"/>
        <v>0</v>
      </c>
      <c r="G164" s="106">
        <f t="shared" si="7"/>
        <v>0</v>
      </c>
    </row>
    <row r="165" spans="1:7" ht="15" customHeight="1">
      <c r="A165" s="125" t="s">
        <v>1589</v>
      </c>
      <c r="B165" s="48" t="s">
        <v>654</v>
      </c>
      <c r="C165" s="32" t="s">
        <v>587</v>
      </c>
      <c r="D165" s="105">
        <v>1</v>
      </c>
      <c r="E165" s="107"/>
      <c r="F165" s="106">
        <f t="shared" si="6"/>
        <v>0</v>
      </c>
      <c r="G165" s="106">
        <f t="shared" si="7"/>
        <v>0</v>
      </c>
    </row>
    <row r="166" spans="1:7" ht="15" customHeight="1">
      <c r="A166" s="125" t="s">
        <v>1590</v>
      </c>
      <c r="B166" s="48" t="s">
        <v>655</v>
      </c>
      <c r="C166" s="32" t="s">
        <v>587</v>
      </c>
      <c r="D166" s="105">
        <v>1</v>
      </c>
      <c r="E166" s="107"/>
      <c r="F166" s="106">
        <f t="shared" si="6"/>
        <v>0</v>
      </c>
      <c r="G166" s="106">
        <f t="shared" si="7"/>
        <v>0</v>
      </c>
    </row>
    <row r="167" spans="1:7" ht="15" customHeight="1">
      <c r="A167" s="125" t="s">
        <v>1591</v>
      </c>
      <c r="B167" s="48" t="s">
        <v>656</v>
      </c>
      <c r="C167" s="32" t="s">
        <v>587</v>
      </c>
      <c r="D167" s="105">
        <v>1</v>
      </c>
      <c r="E167" s="107"/>
      <c r="F167" s="106">
        <f t="shared" si="6"/>
        <v>0</v>
      </c>
      <c r="G167" s="106">
        <f t="shared" si="7"/>
        <v>0</v>
      </c>
    </row>
    <row r="168" spans="1:7" ht="15" customHeight="1">
      <c r="A168" s="125" t="s">
        <v>1592</v>
      </c>
      <c r="B168" s="48" t="s">
        <v>657</v>
      </c>
      <c r="C168" s="32" t="s">
        <v>587</v>
      </c>
      <c r="D168" s="105">
        <v>1</v>
      </c>
      <c r="E168" s="107"/>
      <c r="F168" s="106">
        <f t="shared" si="6"/>
        <v>0</v>
      </c>
      <c r="G168" s="106">
        <f t="shared" si="7"/>
        <v>0</v>
      </c>
    </row>
    <row r="169" spans="1:7" ht="15" customHeight="1">
      <c r="A169" s="125" t="s">
        <v>1593</v>
      </c>
      <c r="B169" s="48" t="s">
        <v>76</v>
      </c>
      <c r="C169" s="32" t="s">
        <v>587</v>
      </c>
      <c r="D169" s="105">
        <v>1</v>
      </c>
      <c r="E169" s="107"/>
      <c r="F169" s="106">
        <f t="shared" si="6"/>
        <v>0</v>
      </c>
      <c r="G169" s="106">
        <f t="shared" si="7"/>
        <v>0</v>
      </c>
    </row>
    <row r="170" spans="1:7" ht="15" customHeight="1">
      <c r="A170" s="125" t="s">
        <v>1594</v>
      </c>
      <c r="B170" s="48" t="s">
        <v>658</v>
      </c>
      <c r="C170" s="32" t="s">
        <v>587</v>
      </c>
      <c r="D170" s="105">
        <v>1</v>
      </c>
      <c r="E170" s="107"/>
      <c r="F170" s="106">
        <f t="shared" si="6"/>
        <v>0</v>
      </c>
      <c r="G170" s="106">
        <f t="shared" si="7"/>
        <v>0</v>
      </c>
    </row>
    <row r="171" spans="1:7" ht="15" customHeight="1">
      <c r="A171" s="125" t="s">
        <v>1595</v>
      </c>
      <c r="B171" s="48" t="s">
        <v>133</v>
      </c>
      <c r="C171" s="32" t="s">
        <v>587</v>
      </c>
      <c r="D171" s="105">
        <v>1</v>
      </c>
      <c r="E171" s="107"/>
      <c r="F171" s="106">
        <f t="shared" si="6"/>
        <v>0</v>
      </c>
      <c r="G171" s="106">
        <f t="shared" si="7"/>
        <v>0</v>
      </c>
    </row>
    <row r="172" spans="1:7" ht="15" customHeight="1">
      <c r="A172" s="125" t="s">
        <v>1596</v>
      </c>
      <c r="B172" s="48" t="s">
        <v>20</v>
      </c>
      <c r="C172" s="32" t="s">
        <v>587</v>
      </c>
      <c r="D172" s="105">
        <v>1</v>
      </c>
      <c r="E172" s="107"/>
      <c r="F172" s="106">
        <f t="shared" si="6"/>
        <v>0</v>
      </c>
      <c r="G172" s="106">
        <f t="shared" si="7"/>
        <v>0</v>
      </c>
    </row>
    <row r="173" spans="1:7" ht="15" customHeight="1">
      <c r="A173" s="125" t="s">
        <v>1597</v>
      </c>
      <c r="B173" s="48" t="s">
        <v>659</v>
      </c>
      <c r="C173" s="32" t="s">
        <v>587</v>
      </c>
      <c r="D173" s="105">
        <v>12</v>
      </c>
      <c r="E173" s="107"/>
      <c r="F173" s="106">
        <f t="shared" si="6"/>
        <v>0</v>
      </c>
      <c r="G173" s="106">
        <f t="shared" si="7"/>
        <v>0</v>
      </c>
    </row>
    <row r="174" spans="1:7" ht="15" customHeight="1">
      <c r="A174" s="125" t="s">
        <v>1598</v>
      </c>
      <c r="B174" s="48" t="s">
        <v>660</v>
      </c>
      <c r="C174" s="32" t="s">
        <v>587</v>
      </c>
      <c r="D174" s="105">
        <v>1</v>
      </c>
      <c r="E174" s="107"/>
      <c r="F174" s="106">
        <f t="shared" si="6"/>
        <v>0</v>
      </c>
      <c r="G174" s="106">
        <f t="shared" si="7"/>
        <v>0</v>
      </c>
    </row>
    <row r="175" spans="1:7" ht="15" customHeight="1">
      <c r="A175" s="125" t="s">
        <v>1599</v>
      </c>
      <c r="B175" s="48" t="s">
        <v>96</v>
      </c>
      <c r="C175" s="32" t="s">
        <v>587</v>
      </c>
      <c r="D175" s="105">
        <v>1</v>
      </c>
      <c r="E175" s="107"/>
      <c r="F175" s="106">
        <f t="shared" si="6"/>
        <v>0</v>
      </c>
      <c r="G175" s="106">
        <f t="shared" si="7"/>
        <v>0</v>
      </c>
    </row>
    <row r="176" spans="1:7" ht="15" customHeight="1">
      <c r="A176" s="125" t="s">
        <v>1600</v>
      </c>
      <c r="B176" s="48" t="s">
        <v>661</v>
      </c>
      <c r="C176" s="32" t="s">
        <v>587</v>
      </c>
      <c r="D176" s="105">
        <v>1</v>
      </c>
      <c r="E176" s="107"/>
      <c r="F176" s="106">
        <f t="shared" si="6"/>
        <v>0</v>
      </c>
      <c r="G176" s="106">
        <f t="shared" si="7"/>
        <v>0</v>
      </c>
    </row>
    <row r="177" spans="1:7" ht="15" customHeight="1">
      <c r="A177" s="125" t="s">
        <v>1601</v>
      </c>
      <c r="B177" s="48" t="s">
        <v>9</v>
      </c>
      <c r="C177" s="32" t="s">
        <v>587</v>
      </c>
      <c r="D177" s="105">
        <v>1</v>
      </c>
      <c r="E177" s="107"/>
      <c r="F177" s="106">
        <f t="shared" si="6"/>
        <v>0</v>
      </c>
      <c r="G177" s="106">
        <f t="shared" si="7"/>
        <v>0</v>
      </c>
    </row>
    <row r="178" spans="1:7" ht="15" customHeight="1">
      <c r="A178" s="125" t="s">
        <v>1602</v>
      </c>
      <c r="B178" s="48" t="s">
        <v>662</v>
      </c>
      <c r="C178" s="32" t="s">
        <v>587</v>
      </c>
      <c r="D178" s="105">
        <v>1</v>
      </c>
      <c r="E178" s="107"/>
      <c r="F178" s="106">
        <f t="shared" si="6"/>
        <v>0</v>
      </c>
      <c r="G178" s="106">
        <f t="shared" si="7"/>
        <v>0</v>
      </c>
    </row>
    <row r="179" spans="1:7" ht="15" customHeight="1">
      <c r="A179" s="125" t="s">
        <v>1603</v>
      </c>
      <c r="B179" s="48" t="s">
        <v>663</v>
      </c>
      <c r="C179" s="32" t="s">
        <v>587</v>
      </c>
      <c r="D179" s="105">
        <v>1</v>
      </c>
      <c r="E179" s="107"/>
      <c r="F179" s="106">
        <f t="shared" si="6"/>
        <v>0</v>
      </c>
      <c r="G179" s="106">
        <f t="shared" si="7"/>
        <v>0</v>
      </c>
    </row>
    <row r="180" spans="1:7" ht="15" customHeight="1">
      <c r="A180" s="125" t="s">
        <v>1604</v>
      </c>
      <c r="B180" s="48" t="s">
        <v>664</v>
      </c>
      <c r="C180" s="32" t="s">
        <v>587</v>
      </c>
      <c r="D180" s="105">
        <v>1</v>
      </c>
      <c r="E180" s="107"/>
      <c r="F180" s="106">
        <f t="shared" si="6"/>
        <v>0</v>
      </c>
      <c r="G180" s="106">
        <f t="shared" si="7"/>
        <v>0</v>
      </c>
    </row>
    <row r="181" spans="1:7" ht="15" customHeight="1">
      <c r="A181" s="125" t="s">
        <v>1605</v>
      </c>
      <c r="B181" s="48" t="s">
        <v>665</v>
      </c>
      <c r="C181" s="32" t="s">
        <v>587</v>
      </c>
      <c r="D181" s="105">
        <v>1</v>
      </c>
      <c r="E181" s="107"/>
      <c r="F181" s="106">
        <f t="shared" si="6"/>
        <v>0</v>
      </c>
      <c r="G181" s="106">
        <f t="shared" si="7"/>
        <v>0</v>
      </c>
    </row>
    <row r="182" spans="1:7" ht="15" customHeight="1">
      <c r="A182" s="125" t="s">
        <v>1606</v>
      </c>
      <c r="B182" s="48" t="s">
        <v>666</v>
      </c>
      <c r="C182" s="32" t="s">
        <v>587</v>
      </c>
      <c r="D182" s="105">
        <v>1</v>
      </c>
      <c r="E182" s="107"/>
      <c r="F182" s="106">
        <f t="shared" si="6"/>
        <v>0</v>
      </c>
      <c r="G182" s="106">
        <f t="shared" si="7"/>
        <v>0</v>
      </c>
    </row>
    <row r="183" spans="1:7" ht="15" customHeight="1">
      <c r="A183" s="125" t="s">
        <v>1607</v>
      </c>
      <c r="B183" s="48" t="s">
        <v>667</v>
      </c>
      <c r="C183" s="32" t="s">
        <v>587</v>
      </c>
      <c r="D183" s="105">
        <v>1</v>
      </c>
      <c r="E183" s="107"/>
      <c r="F183" s="106">
        <f t="shared" si="6"/>
        <v>0</v>
      </c>
      <c r="G183" s="106">
        <f t="shared" si="7"/>
        <v>0</v>
      </c>
    </row>
    <row r="184" spans="1:7" ht="15" customHeight="1">
      <c r="A184" s="125" t="s">
        <v>1608</v>
      </c>
      <c r="B184" s="48" t="s">
        <v>668</v>
      </c>
      <c r="C184" s="32" t="s">
        <v>587</v>
      </c>
      <c r="D184" s="105">
        <v>2</v>
      </c>
      <c r="E184" s="107"/>
      <c r="F184" s="106">
        <f t="shared" si="6"/>
        <v>0</v>
      </c>
      <c r="G184" s="106">
        <f t="shared" si="7"/>
        <v>0</v>
      </c>
    </row>
    <row r="185" spans="1:7" ht="15" customHeight="1">
      <c r="A185" s="125" t="s">
        <v>1609</v>
      </c>
      <c r="B185" s="48" t="s">
        <v>669</v>
      </c>
      <c r="C185" s="32" t="s">
        <v>587</v>
      </c>
      <c r="D185" s="105">
        <v>1</v>
      </c>
      <c r="E185" s="107"/>
      <c r="F185" s="106">
        <f t="shared" si="6"/>
        <v>0</v>
      </c>
      <c r="G185" s="106">
        <f t="shared" si="7"/>
        <v>0</v>
      </c>
    </row>
    <row r="186" spans="1:7" ht="15" customHeight="1">
      <c r="A186" s="125" t="s">
        <v>1610</v>
      </c>
      <c r="B186" s="48" t="s">
        <v>670</v>
      </c>
      <c r="C186" s="32" t="s">
        <v>587</v>
      </c>
      <c r="D186" s="105">
        <v>5</v>
      </c>
      <c r="E186" s="107"/>
      <c r="F186" s="106">
        <f t="shared" si="6"/>
        <v>0</v>
      </c>
      <c r="G186" s="106">
        <f t="shared" si="7"/>
        <v>0</v>
      </c>
    </row>
    <row r="187" spans="1:7" ht="15" customHeight="1">
      <c r="A187" s="125" t="s">
        <v>1611</v>
      </c>
      <c r="B187" s="48" t="s">
        <v>671</v>
      </c>
      <c r="C187" s="32" t="s">
        <v>587</v>
      </c>
      <c r="D187" s="105">
        <v>1</v>
      </c>
      <c r="E187" s="107"/>
      <c r="F187" s="106">
        <f t="shared" si="6"/>
        <v>0</v>
      </c>
      <c r="G187" s="106">
        <f t="shared" si="7"/>
        <v>0</v>
      </c>
    </row>
    <row r="188" spans="1:7" ht="15" customHeight="1">
      <c r="A188" s="125" t="s">
        <v>1612</v>
      </c>
      <c r="B188" s="48" t="s">
        <v>672</v>
      </c>
      <c r="C188" s="32" t="s">
        <v>587</v>
      </c>
      <c r="D188" s="105">
        <v>1</v>
      </c>
      <c r="E188" s="107"/>
      <c r="F188" s="106">
        <f t="shared" si="6"/>
        <v>0</v>
      </c>
      <c r="G188" s="106">
        <f t="shared" si="7"/>
        <v>0</v>
      </c>
    </row>
    <row r="189" spans="1:7" ht="15" customHeight="1">
      <c r="A189" s="125" t="s">
        <v>1613</v>
      </c>
      <c r="B189" s="48" t="s">
        <v>673</v>
      </c>
      <c r="C189" s="32" t="s">
        <v>587</v>
      </c>
      <c r="D189" s="105">
        <v>1</v>
      </c>
      <c r="E189" s="107"/>
      <c r="F189" s="106">
        <f t="shared" si="6"/>
        <v>0</v>
      </c>
      <c r="G189" s="106">
        <f t="shared" si="7"/>
        <v>0</v>
      </c>
    </row>
    <row r="190" spans="1:7" ht="15" customHeight="1">
      <c r="A190" s="125" t="s">
        <v>1614</v>
      </c>
      <c r="B190" s="48" t="s">
        <v>674</v>
      </c>
      <c r="C190" s="32" t="s">
        <v>587</v>
      </c>
      <c r="D190" s="105">
        <v>1</v>
      </c>
      <c r="E190" s="107"/>
      <c r="F190" s="106">
        <f t="shared" si="6"/>
        <v>0</v>
      </c>
      <c r="G190" s="106">
        <f t="shared" si="7"/>
        <v>0</v>
      </c>
    </row>
    <row r="191" spans="1:7" ht="15" customHeight="1">
      <c r="A191" s="125" t="s">
        <v>1615</v>
      </c>
      <c r="B191" s="48" t="s">
        <v>50</v>
      </c>
      <c r="C191" s="32" t="s">
        <v>587</v>
      </c>
      <c r="D191" s="105">
        <v>1</v>
      </c>
      <c r="E191" s="107"/>
      <c r="F191" s="106">
        <f t="shared" si="6"/>
        <v>0</v>
      </c>
      <c r="G191" s="106">
        <f t="shared" si="7"/>
        <v>0</v>
      </c>
    </row>
    <row r="192" spans="1:7" ht="15" customHeight="1">
      <c r="A192" s="125" t="s">
        <v>1616</v>
      </c>
      <c r="B192" s="48" t="s">
        <v>675</v>
      </c>
      <c r="C192" s="32" t="s">
        <v>587</v>
      </c>
      <c r="D192" s="105">
        <v>1</v>
      </c>
      <c r="E192" s="107"/>
      <c r="F192" s="106">
        <f t="shared" si="6"/>
        <v>0</v>
      </c>
      <c r="G192" s="106">
        <f t="shared" si="7"/>
        <v>0</v>
      </c>
    </row>
    <row r="193" spans="1:7" ht="15" customHeight="1">
      <c r="A193" s="125" t="s">
        <v>1617</v>
      </c>
      <c r="B193" s="48" t="s">
        <v>86</v>
      </c>
      <c r="C193" s="32" t="s">
        <v>587</v>
      </c>
      <c r="D193" s="105">
        <v>2</v>
      </c>
      <c r="E193" s="107"/>
      <c r="F193" s="106">
        <f t="shared" si="6"/>
        <v>0</v>
      </c>
      <c r="G193" s="106">
        <f t="shared" si="7"/>
        <v>0</v>
      </c>
    </row>
    <row r="194" spans="1:7" ht="15" customHeight="1">
      <c r="A194" s="125" t="s">
        <v>1618</v>
      </c>
      <c r="B194" s="48" t="s">
        <v>619</v>
      </c>
      <c r="C194" s="32" t="s">
        <v>587</v>
      </c>
      <c r="D194" s="105">
        <v>3</v>
      </c>
      <c r="E194" s="107"/>
      <c r="F194" s="106">
        <f t="shared" si="6"/>
        <v>0</v>
      </c>
      <c r="G194" s="106">
        <f t="shared" si="7"/>
        <v>0</v>
      </c>
    </row>
    <row r="195" spans="1:7" ht="15" customHeight="1">
      <c r="A195" s="125" t="s">
        <v>1619</v>
      </c>
      <c r="B195" s="48" t="s">
        <v>620</v>
      </c>
      <c r="C195" s="32" t="s">
        <v>587</v>
      </c>
      <c r="D195" s="105">
        <v>3</v>
      </c>
      <c r="E195" s="107"/>
      <c r="F195" s="106">
        <f aca="true" t="shared" si="8" ref="F195:F230">SUM(E195*1.2)</f>
        <v>0</v>
      </c>
      <c r="G195" s="106">
        <f aca="true" t="shared" si="9" ref="G195:G230">SUM(D195*E195)</f>
        <v>0</v>
      </c>
    </row>
    <row r="196" spans="1:7" ht="15" customHeight="1">
      <c r="A196" s="125" t="s">
        <v>1620</v>
      </c>
      <c r="B196" s="48" t="s">
        <v>676</v>
      </c>
      <c r="C196" s="32" t="s">
        <v>587</v>
      </c>
      <c r="D196" s="105">
        <v>1</v>
      </c>
      <c r="E196" s="107"/>
      <c r="F196" s="106">
        <f t="shared" si="8"/>
        <v>0</v>
      </c>
      <c r="G196" s="106">
        <f t="shared" si="9"/>
        <v>0</v>
      </c>
    </row>
    <row r="197" spans="1:7" ht="15" customHeight="1">
      <c r="A197" s="125" t="s">
        <v>1621</v>
      </c>
      <c r="B197" s="48" t="s">
        <v>677</v>
      </c>
      <c r="C197" s="32" t="s">
        <v>587</v>
      </c>
      <c r="D197" s="105">
        <v>1</v>
      </c>
      <c r="E197" s="107"/>
      <c r="F197" s="106">
        <f t="shared" si="8"/>
        <v>0</v>
      </c>
      <c r="G197" s="106">
        <f t="shared" si="9"/>
        <v>0</v>
      </c>
    </row>
    <row r="198" spans="1:7" ht="15" customHeight="1">
      <c r="A198" s="125" t="s">
        <v>1622</v>
      </c>
      <c r="B198" s="48" t="s">
        <v>678</v>
      </c>
      <c r="C198" s="32" t="s">
        <v>587</v>
      </c>
      <c r="D198" s="105">
        <v>1</v>
      </c>
      <c r="E198" s="107"/>
      <c r="F198" s="106">
        <f t="shared" si="8"/>
        <v>0</v>
      </c>
      <c r="G198" s="106">
        <f t="shared" si="9"/>
        <v>0</v>
      </c>
    </row>
    <row r="199" spans="1:7" ht="15" customHeight="1">
      <c r="A199" s="125" t="s">
        <v>1623</v>
      </c>
      <c r="B199" s="48" t="s">
        <v>679</v>
      </c>
      <c r="C199" s="32" t="s">
        <v>587</v>
      </c>
      <c r="D199" s="105">
        <v>1</v>
      </c>
      <c r="E199" s="107"/>
      <c r="F199" s="106">
        <f t="shared" si="8"/>
        <v>0</v>
      </c>
      <c r="G199" s="106">
        <f t="shared" si="9"/>
        <v>0</v>
      </c>
    </row>
    <row r="200" spans="1:7" ht="15" customHeight="1">
      <c r="A200" s="125" t="s">
        <v>1624</v>
      </c>
      <c r="B200" s="48" t="s">
        <v>680</v>
      </c>
      <c r="C200" s="32" t="s">
        <v>587</v>
      </c>
      <c r="D200" s="105">
        <v>1</v>
      </c>
      <c r="E200" s="107"/>
      <c r="F200" s="106">
        <f t="shared" si="8"/>
        <v>0</v>
      </c>
      <c r="G200" s="106">
        <f t="shared" si="9"/>
        <v>0</v>
      </c>
    </row>
    <row r="201" spans="1:7" ht="15" customHeight="1">
      <c r="A201" s="125" t="s">
        <v>1625</v>
      </c>
      <c r="B201" s="48" t="s">
        <v>681</v>
      </c>
      <c r="C201" s="32" t="s">
        <v>587</v>
      </c>
      <c r="D201" s="105">
        <v>1</v>
      </c>
      <c r="E201" s="107"/>
      <c r="F201" s="106">
        <f t="shared" si="8"/>
        <v>0</v>
      </c>
      <c r="G201" s="106">
        <f t="shared" si="9"/>
        <v>0</v>
      </c>
    </row>
    <row r="202" spans="1:7" ht="15" customHeight="1">
      <c r="A202" s="125" t="s">
        <v>1626</v>
      </c>
      <c r="B202" s="48" t="s">
        <v>682</v>
      </c>
      <c r="C202" s="32" t="s">
        <v>587</v>
      </c>
      <c r="D202" s="105">
        <v>1</v>
      </c>
      <c r="E202" s="107"/>
      <c r="F202" s="106">
        <f t="shared" si="8"/>
        <v>0</v>
      </c>
      <c r="G202" s="106">
        <f t="shared" si="9"/>
        <v>0</v>
      </c>
    </row>
    <row r="203" spans="1:7" ht="15" customHeight="1">
      <c r="A203" s="125" t="s">
        <v>1627</v>
      </c>
      <c r="B203" s="48" t="s">
        <v>683</v>
      </c>
      <c r="C203" s="32" t="s">
        <v>587</v>
      </c>
      <c r="D203" s="105">
        <v>1</v>
      </c>
      <c r="E203" s="107"/>
      <c r="F203" s="106">
        <f t="shared" si="8"/>
        <v>0</v>
      </c>
      <c r="G203" s="106">
        <f t="shared" si="9"/>
        <v>0</v>
      </c>
    </row>
    <row r="204" spans="1:7" ht="15" customHeight="1">
      <c r="A204" s="125" t="s">
        <v>1628</v>
      </c>
      <c r="B204" s="48" t="s">
        <v>684</v>
      </c>
      <c r="C204" s="32" t="s">
        <v>587</v>
      </c>
      <c r="D204" s="105">
        <v>1</v>
      </c>
      <c r="E204" s="107"/>
      <c r="F204" s="106">
        <f t="shared" si="8"/>
        <v>0</v>
      </c>
      <c r="G204" s="106">
        <f t="shared" si="9"/>
        <v>0</v>
      </c>
    </row>
    <row r="205" spans="1:7" ht="15" customHeight="1">
      <c r="A205" s="125" t="s">
        <v>1629</v>
      </c>
      <c r="B205" s="48" t="s">
        <v>685</v>
      </c>
      <c r="C205" s="32" t="s">
        <v>587</v>
      </c>
      <c r="D205" s="105">
        <v>1</v>
      </c>
      <c r="E205" s="107"/>
      <c r="F205" s="106">
        <f t="shared" si="8"/>
        <v>0</v>
      </c>
      <c r="G205" s="106">
        <f t="shared" si="9"/>
        <v>0</v>
      </c>
    </row>
    <row r="206" spans="1:7" ht="15" customHeight="1">
      <c r="A206" s="125" t="s">
        <v>1630</v>
      </c>
      <c r="B206" s="48" t="s">
        <v>686</v>
      </c>
      <c r="C206" s="32" t="s">
        <v>587</v>
      </c>
      <c r="D206" s="105">
        <v>1</v>
      </c>
      <c r="E206" s="107"/>
      <c r="F206" s="106">
        <f t="shared" si="8"/>
        <v>0</v>
      </c>
      <c r="G206" s="106">
        <f t="shared" si="9"/>
        <v>0</v>
      </c>
    </row>
    <row r="207" spans="1:7" ht="15" customHeight="1">
      <c r="A207" s="125" t="s">
        <v>1631</v>
      </c>
      <c r="B207" s="48" t="s">
        <v>687</v>
      </c>
      <c r="C207" s="32" t="s">
        <v>587</v>
      </c>
      <c r="D207" s="105">
        <v>1</v>
      </c>
      <c r="E207" s="107"/>
      <c r="F207" s="106">
        <f t="shared" si="8"/>
        <v>0</v>
      </c>
      <c r="G207" s="106">
        <f t="shared" si="9"/>
        <v>0</v>
      </c>
    </row>
    <row r="208" spans="1:7" ht="15" customHeight="1">
      <c r="A208" s="125" t="s">
        <v>1632</v>
      </c>
      <c r="B208" s="48" t="s">
        <v>688</v>
      </c>
      <c r="C208" s="32" t="s">
        <v>587</v>
      </c>
      <c r="D208" s="105">
        <v>1</v>
      </c>
      <c r="E208" s="107"/>
      <c r="F208" s="106">
        <f t="shared" si="8"/>
        <v>0</v>
      </c>
      <c r="G208" s="106">
        <f t="shared" si="9"/>
        <v>0</v>
      </c>
    </row>
    <row r="209" spans="1:7" ht="15" customHeight="1">
      <c r="A209" s="125" t="s">
        <v>1633</v>
      </c>
      <c r="B209" s="48" t="s">
        <v>689</v>
      </c>
      <c r="C209" s="32" t="s">
        <v>587</v>
      </c>
      <c r="D209" s="105">
        <v>1</v>
      </c>
      <c r="E209" s="107"/>
      <c r="F209" s="106">
        <f t="shared" si="8"/>
        <v>0</v>
      </c>
      <c r="G209" s="106">
        <f t="shared" si="9"/>
        <v>0</v>
      </c>
    </row>
    <row r="210" spans="1:7" ht="15" customHeight="1">
      <c r="A210" s="125" t="s">
        <v>1634</v>
      </c>
      <c r="B210" s="48" t="s">
        <v>690</v>
      </c>
      <c r="C210" s="32" t="s">
        <v>587</v>
      </c>
      <c r="D210" s="105">
        <v>1</v>
      </c>
      <c r="E210" s="107"/>
      <c r="F210" s="106">
        <f t="shared" si="8"/>
        <v>0</v>
      </c>
      <c r="G210" s="106">
        <f t="shared" si="9"/>
        <v>0</v>
      </c>
    </row>
    <row r="211" spans="1:7" ht="15" customHeight="1">
      <c r="A211" s="125" t="s">
        <v>1635</v>
      </c>
      <c r="B211" s="48" t="s">
        <v>691</v>
      </c>
      <c r="C211" s="32" t="s">
        <v>587</v>
      </c>
      <c r="D211" s="105">
        <v>1</v>
      </c>
      <c r="E211" s="107"/>
      <c r="F211" s="106">
        <f t="shared" si="8"/>
        <v>0</v>
      </c>
      <c r="G211" s="106">
        <f t="shared" si="9"/>
        <v>0</v>
      </c>
    </row>
    <row r="212" spans="1:7" ht="15" customHeight="1">
      <c r="A212" s="125" t="s">
        <v>1636</v>
      </c>
      <c r="B212" s="48" t="s">
        <v>692</v>
      </c>
      <c r="C212" s="32" t="s">
        <v>587</v>
      </c>
      <c r="D212" s="105">
        <v>1</v>
      </c>
      <c r="E212" s="107"/>
      <c r="F212" s="106">
        <f t="shared" si="8"/>
        <v>0</v>
      </c>
      <c r="G212" s="106">
        <f t="shared" si="9"/>
        <v>0</v>
      </c>
    </row>
    <row r="213" spans="1:7" ht="15" customHeight="1">
      <c r="A213" s="125" t="s">
        <v>1637</v>
      </c>
      <c r="B213" s="48" t="s">
        <v>693</v>
      </c>
      <c r="C213" s="32" t="s">
        <v>587</v>
      </c>
      <c r="D213" s="105">
        <v>1</v>
      </c>
      <c r="E213" s="107"/>
      <c r="F213" s="106">
        <f t="shared" si="8"/>
        <v>0</v>
      </c>
      <c r="G213" s="106">
        <f t="shared" si="9"/>
        <v>0</v>
      </c>
    </row>
    <row r="214" spans="1:7" ht="15" customHeight="1">
      <c r="A214" s="125" t="s">
        <v>1638</v>
      </c>
      <c r="B214" s="48" t="s">
        <v>694</v>
      </c>
      <c r="C214" s="32" t="s">
        <v>587</v>
      </c>
      <c r="D214" s="105">
        <v>1</v>
      </c>
      <c r="E214" s="107"/>
      <c r="F214" s="106">
        <f t="shared" si="8"/>
        <v>0</v>
      </c>
      <c r="G214" s="106">
        <f t="shared" si="9"/>
        <v>0</v>
      </c>
    </row>
    <row r="215" spans="1:7" ht="15" customHeight="1">
      <c r="A215" s="125" t="s">
        <v>1639</v>
      </c>
      <c r="B215" s="48" t="s">
        <v>695</v>
      </c>
      <c r="C215" s="32" t="s">
        <v>587</v>
      </c>
      <c r="D215" s="105">
        <v>1</v>
      </c>
      <c r="E215" s="107"/>
      <c r="F215" s="106">
        <f t="shared" si="8"/>
        <v>0</v>
      </c>
      <c r="G215" s="106">
        <f t="shared" si="9"/>
        <v>0</v>
      </c>
    </row>
    <row r="216" spans="1:7" ht="15" customHeight="1">
      <c r="A216" s="125" t="s">
        <v>1640</v>
      </c>
      <c r="B216" s="48" t="s">
        <v>696</v>
      </c>
      <c r="C216" s="32" t="s">
        <v>587</v>
      </c>
      <c r="D216" s="105">
        <v>1</v>
      </c>
      <c r="E216" s="107"/>
      <c r="F216" s="106">
        <f t="shared" si="8"/>
        <v>0</v>
      </c>
      <c r="G216" s="106">
        <f t="shared" si="9"/>
        <v>0</v>
      </c>
    </row>
    <row r="217" spans="1:7" ht="15" customHeight="1">
      <c r="A217" s="125" t="s">
        <v>1641</v>
      </c>
      <c r="B217" s="48" t="s">
        <v>697</v>
      </c>
      <c r="C217" s="32" t="s">
        <v>587</v>
      </c>
      <c r="D217" s="105">
        <v>1</v>
      </c>
      <c r="E217" s="107"/>
      <c r="F217" s="106">
        <f t="shared" si="8"/>
        <v>0</v>
      </c>
      <c r="G217" s="106">
        <f t="shared" si="9"/>
        <v>0</v>
      </c>
    </row>
    <row r="218" spans="1:7" ht="15" customHeight="1">
      <c r="A218" s="125" t="s">
        <v>1642</v>
      </c>
      <c r="B218" s="48" t="s">
        <v>698</v>
      </c>
      <c r="C218" s="32" t="s">
        <v>587</v>
      </c>
      <c r="D218" s="105">
        <v>1</v>
      </c>
      <c r="E218" s="107"/>
      <c r="F218" s="106">
        <f t="shared" si="8"/>
        <v>0</v>
      </c>
      <c r="G218" s="106">
        <f t="shared" si="9"/>
        <v>0</v>
      </c>
    </row>
    <row r="219" spans="1:7" ht="15" customHeight="1">
      <c r="A219" s="125" t="s">
        <v>1643</v>
      </c>
      <c r="B219" s="48" t="s">
        <v>699</v>
      </c>
      <c r="C219" s="32" t="s">
        <v>587</v>
      </c>
      <c r="D219" s="105">
        <v>1</v>
      </c>
      <c r="E219" s="107"/>
      <c r="F219" s="106">
        <f t="shared" si="8"/>
        <v>0</v>
      </c>
      <c r="G219" s="106">
        <f t="shared" si="9"/>
        <v>0</v>
      </c>
    </row>
    <row r="220" spans="1:7" ht="15" customHeight="1">
      <c r="A220" s="125" t="s">
        <v>1644</v>
      </c>
      <c r="B220" s="48" t="s">
        <v>700</v>
      </c>
      <c r="C220" s="32" t="s">
        <v>21</v>
      </c>
      <c r="D220" s="105">
        <v>1</v>
      </c>
      <c r="E220" s="107"/>
      <c r="F220" s="106">
        <f t="shared" si="8"/>
        <v>0</v>
      </c>
      <c r="G220" s="106">
        <f t="shared" si="9"/>
        <v>0</v>
      </c>
    </row>
    <row r="221" spans="1:7" ht="15" customHeight="1">
      <c r="A221" s="125" t="s">
        <v>1645</v>
      </c>
      <c r="B221" s="48" t="s">
        <v>701</v>
      </c>
      <c r="C221" s="32" t="s">
        <v>587</v>
      </c>
      <c r="D221" s="105">
        <v>1</v>
      </c>
      <c r="E221" s="107"/>
      <c r="F221" s="106">
        <f t="shared" si="8"/>
        <v>0</v>
      </c>
      <c r="G221" s="106">
        <f t="shared" si="9"/>
        <v>0</v>
      </c>
    </row>
    <row r="222" spans="1:7" ht="15" customHeight="1">
      <c r="A222" s="125" t="s">
        <v>1646</v>
      </c>
      <c r="B222" s="48" t="s">
        <v>702</v>
      </c>
      <c r="C222" s="32" t="s">
        <v>587</v>
      </c>
      <c r="D222" s="105">
        <v>1</v>
      </c>
      <c r="E222" s="107"/>
      <c r="F222" s="106">
        <f t="shared" si="8"/>
        <v>0</v>
      </c>
      <c r="G222" s="106">
        <f t="shared" si="9"/>
        <v>0</v>
      </c>
    </row>
    <row r="223" spans="1:7" ht="15" customHeight="1">
      <c r="A223" s="125" t="s">
        <v>1647</v>
      </c>
      <c r="B223" s="48" t="s">
        <v>703</v>
      </c>
      <c r="C223" s="32" t="s">
        <v>587</v>
      </c>
      <c r="D223" s="105">
        <v>1</v>
      </c>
      <c r="E223" s="107"/>
      <c r="F223" s="106">
        <f t="shared" si="8"/>
        <v>0</v>
      </c>
      <c r="G223" s="106">
        <f t="shared" si="9"/>
        <v>0</v>
      </c>
    </row>
    <row r="224" spans="1:7" ht="15" customHeight="1">
      <c r="A224" s="125" t="s">
        <v>1648</v>
      </c>
      <c r="B224" s="48" t="s">
        <v>704</v>
      </c>
      <c r="C224" s="32" t="s">
        <v>587</v>
      </c>
      <c r="D224" s="105">
        <v>1</v>
      </c>
      <c r="E224" s="107"/>
      <c r="F224" s="106">
        <f t="shared" si="8"/>
        <v>0</v>
      </c>
      <c r="G224" s="106">
        <f t="shared" si="9"/>
        <v>0</v>
      </c>
    </row>
    <row r="225" spans="1:7" ht="15" customHeight="1">
      <c r="A225" s="125" t="s">
        <v>1649</v>
      </c>
      <c r="B225" s="48" t="s">
        <v>705</v>
      </c>
      <c r="C225" s="32" t="s">
        <v>587</v>
      </c>
      <c r="D225" s="105">
        <v>1</v>
      </c>
      <c r="E225" s="107"/>
      <c r="F225" s="106">
        <f t="shared" si="8"/>
        <v>0</v>
      </c>
      <c r="G225" s="106">
        <f t="shared" si="9"/>
        <v>0</v>
      </c>
    </row>
    <row r="226" spans="1:7" ht="15" customHeight="1">
      <c r="A226" s="125" t="s">
        <v>1650</v>
      </c>
      <c r="B226" s="48" t="s">
        <v>706</v>
      </c>
      <c r="C226" s="32" t="s">
        <v>587</v>
      </c>
      <c r="D226" s="105">
        <v>1</v>
      </c>
      <c r="E226" s="107"/>
      <c r="F226" s="106">
        <f t="shared" si="8"/>
        <v>0</v>
      </c>
      <c r="G226" s="106">
        <f t="shared" si="9"/>
        <v>0</v>
      </c>
    </row>
    <row r="227" spans="1:7" ht="15" customHeight="1">
      <c r="A227" s="125" t="s">
        <v>1651</v>
      </c>
      <c r="B227" s="48" t="s">
        <v>707</v>
      </c>
      <c r="C227" s="32" t="s">
        <v>587</v>
      </c>
      <c r="D227" s="105">
        <v>1</v>
      </c>
      <c r="E227" s="107"/>
      <c r="F227" s="106">
        <f t="shared" si="8"/>
        <v>0</v>
      </c>
      <c r="G227" s="106">
        <f t="shared" si="9"/>
        <v>0</v>
      </c>
    </row>
    <row r="228" spans="1:7" ht="15" customHeight="1">
      <c r="A228" s="125" t="s">
        <v>1652</v>
      </c>
      <c r="B228" s="48" t="s">
        <v>708</v>
      </c>
      <c r="C228" s="32" t="s">
        <v>587</v>
      </c>
      <c r="D228" s="105">
        <v>1</v>
      </c>
      <c r="E228" s="107"/>
      <c r="F228" s="106">
        <f t="shared" si="8"/>
        <v>0</v>
      </c>
      <c r="G228" s="106">
        <f t="shared" si="9"/>
        <v>0</v>
      </c>
    </row>
    <row r="229" spans="1:7" ht="15" customHeight="1">
      <c r="A229" s="125" t="s">
        <v>1653</v>
      </c>
      <c r="B229" s="48" t="s">
        <v>709</v>
      </c>
      <c r="C229" s="32" t="s">
        <v>587</v>
      </c>
      <c r="D229" s="105">
        <v>1</v>
      </c>
      <c r="E229" s="107"/>
      <c r="F229" s="106">
        <f t="shared" si="8"/>
        <v>0</v>
      </c>
      <c r="G229" s="106">
        <f t="shared" si="9"/>
        <v>0</v>
      </c>
    </row>
    <row r="230" spans="1:7" ht="15" customHeight="1" thickBot="1">
      <c r="A230" s="125" t="s">
        <v>1654</v>
      </c>
      <c r="B230" s="48" t="s">
        <v>710</v>
      </c>
      <c r="C230" s="32" t="s">
        <v>4</v>
      </c>
      <c r="D230" s="105">
        <v>50</v>
      </c>
      <c r="E230" s="107"/>
      <c r="F230" s="106">
        <f t="shared" si="8"/>
        <v>0</v>
      </c>
      <c r="G230" s="106">
        <f t="shared" si="9"/>
        <v>0</v>
      </c>
    </row>
    <row r="231" spans="1:7" ht="15" customHeight="1" thickBot="1">
      <c r="A231"/>
      <c r="B231"/>
      <c r="C231"/>
      <c r="D231"/>
      <c r="E231" s="143" t="s">
        <v>759</v>
      </c>
      <c r="F231" s="143"/>
      <c r="G231" s="65">
        <f>SUM(G125:G230)</f>
        <v>0</v>
      </c>
    </row>
    <row r="232" spans="1:7" ht="15" customHeight="1" thickBot="1">
      <c r="A232"/>
      <c r="B232"/>
      <c r="C232"/>
      <c r="D232"/>
      <c r="E232" s="143" t="s">
        <v>760</v>
      </c>
      <c r="F232" s="143"/>
      <c r="G232" s="65">
        <f>SUM(G231*0.2)</f>
        <v>0</v>
      </c>
    </row>
    <row r="233" spans="1:7" ht="15" customHeight="1" thickBot="1">
      <c r="A233"/>
      <c r="B233"/>
      <c r="C233"/>
      <c r="D233"/>
      <c r="E233" s="143" t="s">
        <v>761</v>
      </c>
      <c r="F233" s="143"/>
      <c r="G233" s="65">
        <f>SUM(G231:G232)</f>
        <v>0</v>
      </c>
    </row>
    <row r="234" ht="15" customHeight="1"/>
    <row r="235" ht="15" customHeight="1"/>
    <row r="236" spans="5:7" ht="15" customHeight="1" thickBot="1">
      <c r="E236" s="141" t="s">
        <v>2856</v>
      </c>
      <c r="F236" s="141"/>
      <c r="G236" s="141"/>
    </row>
    <row r="237" spans="5:7" ht="15" customHeight="1" thickBot="1">
      <c r="E237" s="142" t="s">
        <v>2860</v>
      </c>
      <c r="F237" s="142"/>
      <c r="G237" s="126">
        <f>G231+G119</f>
        <v>0</v>
      </c>
    </row>
    <row r="238" spans="5:7" ht="15" customHeight="1" thickBot="1">
      <c r="E238" s="142" t="s">
        <v>2861</v>
      </c>
      <c r="F238" s="142"/>
      <c r="G238" s="126">
        <f>G232+G120</f>
        <v>0</v>
      </c>
    </row>
    <row r="239" spans="5:7" ht="15" customHeight="1" thickBot="1">
      <c r="E239" s="142" t="s">
        <v>2862</v>
      </c>
      <c r="F239" s="142"/>
      <c r="G239" s="126">
        <f>G233+G121</f>
        <v>0</v>
      </c>
    </row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</sheetData>
  <sheetProtection/>
  <protectedRanges>
    <protectedRange password="CBE5" sqref="H2:IV3" name="Zaglavlje"/>
    <protectedRange password="CBE5" sqref="C3:C118 A3:A118" name="Kolone_1"/>
    <protectedRange password="CBE5" sqref="B1:C1 E1:G1" name="Zaglavlje_2"/>
    <protectedRange password="CBE5" sqref="B117:B118" name="Kolone_2_1"/>
    <protectedRange password="CBE5" sqref="E2:G2" name="Zaglavlje_3"/>
    <protectedRange password="CBE5" sqref="E124:G124" name="Zaglavlje_3_1"/>
  </protectedRanges>
  <mergeCells count="14">
    <mergeCell ref="B121:C121"/>
    <mergeCell ref="E121:F121"/>
    <mergeCell ref="B1:C1"/>
    <mergeCell ref="E119:F119"/>
    <mergeCell ref="B120:C120"/>
    <mergeCell ref="B123:C123"/>
    <mergeCell ref="E236:G236"/>
    <mergeCell ref="E237:F237"/>
    <mergeCell ref="E238:F238"/>
    <mergeCell ref="E239:F239"/>
    <mergeCell ref="E233:F233"/>
    <mergeCell ref="E120:F120"/>
    <mergeCell ref="E231:F231"/>
    <mergeCell ref="E232:F232"/>
  </mergeCells>
  <printOptions/>
  <pageMargins left="0.25" right="0.25" top="0.25" bottom="0.25" header="0.3" footer="0.3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3">
      <selection activeCell="I21" sqref="I21"/>
    </sheetView>
  </sheetViews>
  <sheetFormatPr defaultColWidth="9.00390625" defaultRowHeight="14.25"/>
  <cols>
    <col min="1" max="1" width="6.00390625" style="0" customWidth="1"/>
    <col min="2" max="2" width="19.00390625" style="0" customWidth="1"/>
    <col min="3" max="3" width="22.00390625" style="0" customWidth="1"/>
    <col min="4" max="4" width="31.75390625" style="0" customWidth="1"/>
    <col min="5" max="5" width="3.875" style="0" customWidth="1"/>
  </cols>
  <sheetData>
    <row r="1" ht="15">
      <c r="D1" s="127" t="s">
        <v>2889</v>
      </c>
    </row>
    <row r="2" ht="15">
      <c r="D2" s="127" t="s">
        <v>2890</v>
      </c>
    </row>
    <row r="3" ht="14.25">
      <c r="D3" s="128"/>
    </row>
    <row r="4" spans="1:4" ht="27.75" customHeight="1">
      <c r="A4" s="167" t="s">
        <v>2891</v>
      </c>
      <c r="B4" s="168"/>
      <c r="C4" s="168"/>
      <c r="D4" s="168"/>
    </row>
    <row r="5" spans="1:4" ht="21.75" customHeight="1">
      <c r="A5" s="168"/>
      <c r="B5" s="168"/>
      <c r="C5" s="168"/>
      <c r="D5" s="168"/>
    </row>
    <row r="6" spans="1:4" ht="15">
      <c r="A6" s="129"/>
      <c r="B6" s="129"/>
      <c r="C6" s="129"/>
      <c r="D6" s="129"/>
    </row>
    <row r="7" spans="1:4" s="131" customFormat="1" ht="26.25" customHeight="1">
      <c r="A7" s="130" t="s">
        <v>2873</v>
      </c>
      <c r="C7" s="132"/>
      <c r="D7" s="132"/>
    </row>
    <row r="8" spans="1:4" s="131" customFormat="1" ht="26.25" customHeight="1">
      <c r="A8" s="130" t="s">
        <v>2874</v>
      </c>
      <c r="C8" s="133"/>
      <c r="D8" s="133"/>
    </row>
    <row r="9" spans="1:4" s="131" customFormat="1" ht="26.25" customHeight="1">
      <c r="A9" s="134" t="s">
        <v>2875</v>
      </c>
      <c r="C9" s="132"/>
      <c r="D9" s="132"/>
    </row>
    <row r="10" spans="1:4" s="131" customFormat="1" ht="26.25" customHeight="1">
      <c r="A10" s="134" t="s">
        <v>2876</v>
      </c>
      <c r="C10" s="133"/>
      <c r="D10" s="133"/>
    </row>
    <row r="11" spans="1:4" s="131" customFormat="1" ht="26.25" customHeight="1">
      <c r="A11" s="134" t="s">
        <v>2877</v>
      </c>
      <c r="C11" s="133"/>
      <c r="D11" s="133"/>
    </row>
    <row r="12" spans="1:4" s="131" customFormat="1" ht="26.25" customHeight="1">
      <c r="A12" s="134" t="s">
        <v>2878</v>
      </c>
      <c r="C12" s="132"/>
      <c r="D12" s="132"/>
    </row>
    <row r="13" spans="1:4" s="131" customFormat="1" ht="34.5" customHeight="1">
      <c r="A13" s="169" t="s">
        <v>2879</v>
      </c>
      <c r="B13" s="169"/>
      <c r="C13" s="132"/>
      <c r="D13" s="132"/>
    </row>
    <row r="15" spans="2:4" s="131" customFormat="1" ht="38.25" customHeight="1" thickBot="1">
      <c r="B15" s="170" t="s">
        <v>2892</v>
      </c>
      <c r="C15" s="170"/>
      <c r="D15" s="170"/>
    </row>
    <row r="16" spans="2:4" ht="26.25" customHeight="1">
      <c r="B16" s="162" t="s">
        <v>2860</v>
      </c>
      <c r="C16" s="163"/>
      <c r="D16" s="135">
        <f>FIAT!G237</f>
        <v>0</v>
      </c>
    </row>
    <row r="17" spans="2:4" ht="26.25" customHeight="1">
      <c r="B17" s="162" t="s">
        <v>2857</v>
      </c>
      <c r="C17" s="163"/>
      <c r="D17" s="135">
        <f>IVECO!G900</f>
        <v>0</v>
      </c>
    </row>
    <row r="18" spans="2:4" ht="26.25" customHeight="1">
      <c r="B18" s="162" t="s">
        <v>2880</v>
      </c>
      <c r="C18" s="163"/>
      <c r="D18" s="135">
        <f>GAZ!G195</f>
        <v>0</v>
      </c>
    </row>
    <row r="19" spans="2:4" ht="26.25" customHeight="1">
      <c r="B19" s="162" t="s">
        <v>2881</v>
      </c>
      <c r="C19" s="163"/>
      <c r="D19" s="135">
        <f>MERCEDES!G182</f>
        <v>0</v>
      </c>
    </row>
    <row r="20" spans="2:4" ht="26.25" customHeight="1">
      <c r="B20" s="162" t="s">
        <v>2863</v>
      </c>
      <c r="C20" s="163"/>
      <c r="D20" s="135">
        <f>'PRIKLJUCNA VOZILA'!G130</f>
        <v>0</v>
      </c>
    </row>
    <row r="21" spans="2:4" ht="26.25" customHeight="1">
      <c r="B21" s="164" t="s">
        <v>2882</v>
      </c>
      <c r="C21" s="165"/>
      <c r="D21" s="135">
        <f>'PRANJE VOZILA'!G33</f>
        <v>0</v>
      </c>
    </row>
    <row r="22" spans="2:4" ht="26.25" customHeight="1">
      <c r="B22" s="166" t="s">
        <v>2883</v>
      </c>
      <c r="C22" s="166"/>
      <c r="D22" s="136">
        <f>'VULKANIZERSKE USLUGE'!G33</f>
        <v>0</v>
      </c>
    </row>
    <row r="23" spans="2:4" ht="26.25" customHeight="1">
      <c r="B23" s="166" t="s">
        <v>2929</v>
      </c>
      <c r="C23" s="166"/>
      <c r="D23" s="136">
        <f>'TEHNIČKI PREGELED'!H35</f>
        <v>0</v>
      </c>
    </row>
    <row r="24" spans="2:4" ht="26.25" customHeight="1" thickBot="1">
      <c r="B24" s="158" t="s">
        <v>2884</v>
      </c>
      <c r="C24" s="158"/>
      <c r="D24" s="136">
        <f>'SERVISIRANJE TAHOGRAFA'!G6</f>
        <v>0</v>
      </c>
    </row>
    <row r="25" spans="2:4" ht="26.25" customHeight="1" thickBot="1">
      <c r="B25" s="159" t="s">
        <v>2893</v>
      </c>
      <c r="C25" s="160"/>
      <c r="D25" s="126">
        <f>SUM(D16:D24)</f>
        <v>0</v>
      </c>
    </row>
    <row r="26" spans="2:4" ht="26.25" customHeight="1" thickBot="1">
      <c r="B26" s="159" t="s">
        <v>2885</v>
      </c>
      <c r="C26" s="160"/>
      <c r="D26" s="126">
        <f>FIAT!G238+IVECO!G901+GAZ!G196+MERCEDES!G183+'PRIKLJUCNA VOZILA'!G131+'PRANJE VOZILA'!G34+'VULKANIZERSKE USLUGE'!G34+'TEHNIČKI PREGELED'!H36+'SERVISIRANJE TAHOGRAFA'!G7</f>
        <v>0</v>
      </c>
    </row>
    <row r="27" spans="2:4" ht="26.25" customHeight="1" thickBot="1">
      <c r="B27" s="159" t="s">
        <v>2894</v>
      </c>
      <c r="C27" s="160"/>
      <c r="D27" s="126">
        <f>SUM(D25:D26)</f>
        <v>0</v>
      </c>
    </row>
    <row r="30" spans="1:4" ht="15.75">
      <c r="A30" s="161" t="s">
        <v>2886</v>
      </c>
      <c r="B30" s="161"/>
      <c r="C30" s="137" t="s">
        <v>2887</v>
      </c>
      <c r="D30" s="138" t="s">
        <v>2888</v>
      </c>
    </row>
    <row r="31" spans="1:4" ht="15.75">
      <c r="A31" s="139"/>
      <c r="B31" s="139"/>
      <c r="C31" s="139"/>
      <c r="D31" s="139"/>
    </row>
    <row r="32" spans="1:4" ht="15.75">
      <c r="A32" s="140"/>
      <c r="B32" s="140"/>
      <c r="C32" s="139"/>
      <c r="D32" s="139"/>
    </row>
    <row r="33" spans="1:4" ht="15.75">
      <c r="A33" s="139"/>
      <c r="B33" s="139"/>
      <c r="C33" s="139"/>
      <c r="D33" s="140"/>
    </row>
  </sheetData>
  <sheetProtection/>
  <mergeCells count="16">
    <mergeCell ref="B18:C18"/>
    <mergeCell ref="B19:C19"/>
    <mergeCell ref="B21:C21"/>
    <mergeCell ref="B22:C22"/>
    <mergeCell ref="A4:D5"/>
    <mergeCell ref="A13:B13"/>
    <mergeCell ref="B15:D15"/>
    <mergeCell ref="B16:C16"/>
    <mergeCell ref="B17:C17"/>
    <mergeCell ref="B24:C24"/>
    <mergeCell ref="B25:C25"/>
    <mergeCell ref="B26:C26"/>
    <mergeCell ref="B27:C27"/>
    <mergeCell ref="A30:B30"/>
    <mergeCell ref="B20:C20"/>
    <mergeCell ref="B23:C23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902"/>
  <sheetViews>
    <sheetView zoomScaleSheetLayoutView="100" workbookViewId="0" topLeftCell="A890">
      <selection activeCell="E899" sqref="E899:G902"/>
    </sheetView>
  </sheetViews>
  <sheetFormatPr defaultColWidth="9.00390625" defaultRowHeight="14.25"/>
  <cols>
    <col min="1" max="1" width="10.625" style="1" customWidth="1"/>
    <col min="2" max="2" width="45.625" style="1" customWidth="1"/>
    <col min="3" max="4" width="11.625" style="1" customWidth="1"/>
    <col min="5" max="7" width="16.625" style="1" customWidth="1"/>
    <col min="8" max="16384" width="9.00390625" style="1" customWidth="1"/>
  </cols>
  <sheetData>
    <row r="1" spans="1:7" ht="30" customHeight="1">
      <c r="A1" s="53" t="s">
        <v>615</v>
      </c>
      <c r="B1" s="147" t="s">
        <v>226</v>
      </c>
      <c r="C1" s="148"/>
      <c r="D1" s="54" t="s">
        <v>753</v>
      </c>
      <c r="E1" s="66"/>
      <c r="F1" s="66"/>
      <c r="G1" s="66"/>
    </row>
    <row r="2" spans="1:7" s="2" customFormat="1" ht="30.75" thickBot="1">
      <c r="A2" s="56" t="s">
        <v>754</v>
      </c>
      <c r="B2" s="57" t="s">
        <v>755</v>
      </c>
      <c r="C2" s="58" t="s">
        <v>2</v>
      </c>
      <c r="D2" s="59" t="s">
        <v>2385</v>
      </c>
      <c r="E2" s="67" t="s">
        <v>756</v>
      </c>
      <c r="F2" s="67" t="s">
        <v>757</v>
      </c>
      <c r="G2" s="67" t="s">
        <v>758</v>
      </c>
    </row>
    <row r="3" spans="1:7" s="3" customFormat="1" ht="14.25">
      <c r="A3" s="68" t="s">
        <v>956</v>
      </c>
      <c r="B3" s="69" t="s">
        <v>5</v>
      </c>
      <c r="C3" s="70" t="s">
        <v>587</v>
      </c>
      <c r="D3" s="71">
        <v>3</v>
      </c>
      <c r="E3" s="72"/>
      <c r="F3" s="72">
        <f>SUM(E3*1.2)</f>
        <v>0</v>
      </c>
      <c r="G3" s="72">
        <f>SUM(D3*E3)</f>
        <v>0</v>
      </c>
    </row>
    <row r="4" spans="1:7" ht="14.25">
      <c r="A4" s="68" t="s">
        <v>957</v>
      </c>
      <c r="B4" s="74" t="s">
        <v>217</v>
      </c>
      <c r="C4" s="70" t="s">
        <v>587</v>
      </c>
      <c r="D4" s="71">
        <v>3</v>
      </c>
      <c r="E4" s="75"/>
      <c r="F4" s="72">
        <f aca="true" t="shared" si="0" ref="F4:F67">SUM(E4*1.2)</f>
        <v>0</v>
      </c>
      <c r="G4" s="72">
        <f aca="true" t="shared" si="1" ref="G4:G67">SUM(D4*E4)</f>
        <v>0</v>
      </c>
    </row>
    <row r="5" spans="1:7" ht="14.25">
      <c r="A5" s="68" t="s">
        <v>958</v>
      </c>
      <c r="B5" s="74" t="s">
        <v>6</v>
      </c>
      <c r="C5" s="70" t="s">
        <v>587</v>
      </c>
      <c r="D5" s="71">
        <v>3</v>
      </c>
      <c r="E5" s="75"/>
      <c r="F5" s="72">
        <f t="shared" si="0"/>
        <v>0</v>
      </c>
      <c r="G5" s="72">
        <f t="shared" si="1"/>
        <v>0</v>
      </c>
    </row>
    <row r="6" spans="1:7" ht="14.25">
      <c r="A6" s="68" t="s">
        <v>959</v>
      </c>
      <c r="B6" s="74" t="s">
        <v>7</v>
      </c>
      <c r="C6" s="70" t="s">
        <v>587</v>
      </c>
      <c r="D6" s="71">
        <v>3</v>
      </c>
      <c r="E6" s="75"/>
      <c r="F6" s="72">
        <f t="shared" si="0"/>
        <v>0</v>
      </c>
      <c r="G6" s="72">
        <f t="shared" si="1"/>
        <v>0</v>
      </c>
    </row>
    <row r="7" spans="1:7" ht="14.25">
      <c r="A7" s="68" t="s">
        <v>960</v>
      </c>
      <c r="B7" s="74" t="s">
        <v>8</v>
      </c>
      <c r="C7" s="70" t="s">
        <v>587</v>
      </c>
      <c r="D7" s="71">
        <v>4</v>
      </c>
      <c r="E7" s="75"/>
      <c r="F7" s="72">
        <f t="shared" si="0"/>
        <v>0</v>
      </c>
      <c r="G7" s="72">
        <f t="shared" si="1"/>
        <v>0</v>
      </c>
    </row>
    <row r="8" spans="1:7" ht="14.25">
      <c r="A8" s="68" t="s">
        <v>961</v>
      </c>
      <c r="B8" s="74" t="s">
        <v>9</v>
      </c>
      <c r="C8" s="70" t="s">
        <v>587</v>
      </c>
      <c r="D8" s="71">
        <v>4</v>
      </c>
      <c r="E8" s="75"/>
      <c r="F8" s="72">
        <f t="shared" si="0"/>
        <v>0</v>
      </c>
      <c r="G8" s="72">
        <f t="shared" si="1"/>
        <v>0</v>
      </c>
    </row>
    <row r="9" spans="1:7" ht="14.25">
      <c r="A9" s="68" t="s">
        <v>962</v>
      </c>
      <c r="B9" s="74" t="s">
        <v>10</v>
      </c>
      <c r="C9" s="70" t="s">
        <v>587</v>
      </c>
      <c r="D9" s="71">
        <v>4</v>
      </c>
      <c r="E9" s="75"/>
      <c r="F9" s="72">
        <f t="shared" si="0"/>
        <v>0</v>
      </c>
      <c r="G9" s="72">
        <f t="shared" si="1"/>
        <v>0</v>
      </c>
    </row>
    <row r="10" spans="1:7" ht="14.25">
      <c r="A10" s="68" t="s">
        <v>963</v>
      </c>
      <c r="B10" s="74" t="s">
        <v>11</v>
      </c>
      <c r="C10" s="70" t="s">
        <v>587</v>
      </c>
      <c r="D10" s="71">
        <v>3</v>
      </c>
      <c r="E10" s="75"/>
      <c r="F10" s="72">
        <f t="shared" si="0"/>
        <v>0</v>
      </c>
      <c r="G10" s="72">
        <f t="shared" si="1"/>
        <v>0</v>
      </c>
    </row>
    <row r="11" spans="1:7" ht="14.25">
      <c r="A11" s="68" t="s">
        <v>964</v>
      </c>
      <c r="B11" s="74" t="s">
        <v>12</v>
      </c>
      <c r="C11" s="70" t="s">
        <v>587</v>
      </c>
      <c r="D11" s="71">
        <v>2</v>
      </c>
      <c r="E11" s="75"/>
      <c r="F11" s="72">
        <f t="shared" si="0"/>
        <v>0</v>
      </c>
      <c r="G11" s="72">
        <f t="shared" si="1"/>
        <v>0</v>
      </c>
    </row>
    <row r="12" spans="1:7" ht="14.25">
      <c r="A12" s="68" t="s">
        <v>965</v>
      </c>
      <c r="B12" s="74" t="s">
        <v>13</v>
      </c>
      <c r="C12" s="70" t="s">
        <v>587</v>
      </c>
      <c r="D12" s="71">
        <v>1</v>
      </c>
      <c r="E12" s="75"/>
      <c r="F12" s="72">
        <f t="shared" si="0"/>
        <v>0</v>
      </c>
      <c r="G12" s="72">
        <f t="shared" si="1"/>
        <v>0</v>
      </c>
    </row>
    <row r="13" spans="1:7" ht="14.25">
      <c r="A13" s="68" t="s">
        <v>966</v>
      </c>
      <c r="B13" s="74" t="s">
        <v>14</v>
      </c>
      <c r="C13" s="70" t="s">
        <v>587</v>
      </c>
      <c r="D13" s="71">
        <v>1</v>
      </c>
      <c r="E13" s="75"/>
      <c r="F13" s="72">
        <f t="shared" si="0"/>
        <v>0</v>
      </c>
      <c r="G13" s="72">
        <f t="shared" si="1"/>
        <v>0</v>
      </c>
    </row>
    <row r="14" spans="1:7" ht="14.25">
      <c r="A14" s="68" t="s">
        <v>967</v>
      </c>
      <c r="B14" s="74" t="s">
        <v>15</v>
      </c>
      <c r="C14" s="70" t="s">
        <v>587</v>
      </c>
      <c r="D14" s="71">
        <v>1</v>
      </c>
      <c r="E14" s="75"/>
      <c r="F14" s="72">
        <f t="shared" si="0"/>
        <v>0</v>
      </c>
      <c r="G14" s="72">
        <f t="shared" si="1"/>
        <v>0</v>
      </c>
    </row>
    <row r="15" spans="1:7" ht="14.25">
      <c r="A15" s="68" t="s">
        <v>968</v>
      </c>
      <c r="B15" s="74" t="s">
        <v>16</v>
      </c>
      <c r="C15" s="70" t="s">
        <v>587</v>
      </c>
      <c r="D15" s="71">
        <v>1</v>
      </c>
      <c r="E15" s="75"/>
      <c r="F15" s="72">
        <f t="shared" si="0"/>
        <v>0</v>
      </c>
      <c r="G15" s="72">
        <f t="shared" si="1"/>
        <v>0</v>
      </c>
    </row>
    <row r="16" spans="1:7" ht="14.25">
      <c r="A16" s="68" t="s">
        <v>969</v>
      </c>
      <c r="B16" s="74" t="s">
        <v>17</v>
      </c>
      <c r="C16" s="70" t="s">
        <v>587</v>
      </c>
      <c r="D16" s="71">
        <v>2</v>
      </c>
      <c r="E16" s="75"/>
      <c r="F16" s="72">
        <f t="shared" si="0"/>
        <v>0</v>
      </c>
      <c r="G16" s="72">
        <f t="shared" si="1"/>
        <v>0</v>
      </c>
    </row>
    <row r="17" spans="1:7" ht="14.25">
      <c r="A17" s="68" t="s">
        <v>970</v>
      </c>
      <c r="B17" s="74" t="s">
        <v>18</v>
      </c>
      <c r="C17" s="70" t="s">
        <v>587</v>
      </c>
      <c r="D17" s="71">
        <v>4</v>
      </c>
      <c r="E17" s="75"/>
      <c r="F17" s="72">
        <f t="shared" si="0"/>
        <v>0</v>
      </c>
      <c r="G17" s="72">
        <f t="shared" si="1"/>
        <v>0</v>
      </c>
    </row>
    <row r="18" spans="1:7" ht="14.25">
      <c r="A18" s="68" t="s">
        <v>971</v>
      </c>
      <c r="B18" s="74" t="s">
        <v>19</v>
      </c>
      <c r="C18" s="70" t="s">
        <v>587</v>
      </c>
      <c r="D18" s="71">
        <v>4</v>
      </c>
      <c r="E18" s="75"/>
      <c r="F18" s="72">
        <f t="shared" si="0"/>
        <v>0</v>
      </c>
      <c r="G18" s="72">
        <f t="shared" si="1"/>
        <v>0</v>
      </c>
    </row>
    <row r="19" spans="1:7" ht="14.25">
      <c r="A19" s="68" t="s">
        <v>972</v>
      </c>
      <c r="B19" s="76" t="s">
        <v>20</v>
      </c>
      <c r="C19" s="70" t="s">
        <v>587</v>
      </c>
      <c r="D19" s="71">
        <v>4</v>
      </c>
      <c r="E19" s="75"/>
      <c r="F19" s="72">
        <f t="shared" si="0"/>
        <v>0</v>
      </c>
      <c r="G19" s="72">
        <f t="shared" si="1"/>
        <v>0</v>
      </c>
    </row>
    <row r="20" spans="1:7" ht="14.25">
      <c r="A20" s="68" t="s">
        <v>973</v>
      </c>
      <c r="B20" s="76" t="s">
        <v>57</v>
      </c>
      <c r="C20" s="70" t="s">
        <v>587</v>
      </c>
      <c r="D20" s="71">
        <v>2</v>
      </c>
      <c r="E20" s="75"/>
      <c r="F20" s="72">
        <f t="shared" si="0"/>
        <v>0</v>
      </c>
      <c r="G20" s="72">
        <f t="shared" si="1"/>
        <v>0</v>
      </c>
    </row>
    <row r="21" spans="1:7" ht="14.25">
      <c r="A21" s="68" t="s">
        <v>974</v>
      </c>
      <c r="B21" s="76" t="s">
        <v>59</v>
      </c>
      <c r="C21" s="70" t="s">
        <v>587</v>
      </c>
      <c r="D21" s="71">
        <v>2</v>
      </c>
      <c r="E21" s="75"/>
      <c r="F21" s="72">
        <f t="shared" si="0"/>
        <v>0</v>
      </c>
      <c r="G21" s="72">
        <f t="shared" si="1"/>
        <v>0</v>
      </c>
    </row>
    <row r="22" spans="1:7" ht="14.25">
      <c r="A22" s="68" t="s">
        <v>975</v>
      </c>
      <c r="B22" s="76" t="s">
        <v>60</v>
      </c>
      <c r="C22" s="70" t="s">
        <v>587</v>
      </c>
      <c r="D22" s="71">
        <v>1</v>
      </c>
      <c r="E22" s="75"/>
      <c r="F22" s="72">
        <f t="shared" si="0"/>
        <v>0</v>
      </c>
      <c r="G22" s="72">
        <f t="shared" si="1"/>
        <v>0</v>
      </c>
    </row>
    <row r="23" spans="1:7" ht="14.25">
      <c r="A23" s="68" t="s">
        <v>976</v>
      </c>
      <c r="B23" s="76" t="s">
        <v>61</v>
      </c>
      <c r="C23" s="70" t="s">
        <v>587</v>
      </c>
      <c r="D23" s="71">
        <v>1</v>
      </c>
      <c r="E23" s="75"/>
      <c r="F23" s="72">
        <f t="shared" si="0"/>
        <v>0</v>
      </c>
      <c r="G23" s="72">
        <f t="shared" si="1"/>
        <v>0</v>
      </c>
    </row>
    <row r="24" spans="1:7" ht="14.25">
      <c r="A24" s="68" t="s">
        <v>977</v>
      </c>
      <c r="B24" s="76" t="s">
        <v>62</v>
      </c>
      <c r="C24" s="70" t="s">
        <v>587</v>
      </c>
      <c r="D24" s="71">
        <v>2</v>
      </c>
      <c r="E24" s="75"/>
      <c r="F24" s="72">
        <f t="shared" si="0"/>
        <v>0</v>
      </c>
      <c r="G24" s="72">
        <f t="shared" si="1"/>
        <v>0</v>
      </c>
    </row>
    <row r="25" spans="1:7" ht="14.25">
      <c r="A25" s="68" t="s">
        <v>978</v>
      </c>
      <c r="B25" s="76" t="s">
        <v>63</v>
      </c>
      <c r="C25" s="70" t="s">
        <v>587</v>
      </c>
      <c r="D25" s="71">
        <v>2</v>
      </c>
      <c r="E25" s="75"/>
      <c r="F25" s="72">
        <f t="shared" si="0"/>
        <v>0</v>
      </c>
      <c r="G25" s="72">
        <f t="shared" si="1"/>
        <v>0</v>
      </c>
    </row>
    <row r="26" spans="1:7" ht="14.25">
      <c r="A26" s="68" t="s">
        <v>979</v>
      </c>
      <c r="B26" s="76" t="s">
        <v>64</v>
      </c>
      <c r="C26" s="70" t="s">
        <v>587</v>
      </c>
      <c r="D26" s="71">
        <v>1</v>
      </c>
      <c r="E26" s="75"/>
      <c r="F26" s="72">
        <f t="shared" si="0"/>
        <v>0</v>
      </c>
      <c r="G26" s="72">
        <f t="shared" si="1"/>
        <v>0</v>
      </c>
    </row>
    <row r="27" spans="1:7" ht="14.25">
      <c r="A27" s="68" t="s">
        <v>980</v>
      </c>
      <c r="B27" s="76" t="s">
        <v>65</v>
      </c>
      <c r="C27" s="70" t="s">
        <v>587</v>
      </c>
      <c r="D27" s="71">
        <v>2</v>
      </c>
      <c r="E27" s="75"/>
      <c r="F27" s="72">
        <f t="shared" si="0"/>
        <v>0</v>
      </c>
      <c r="G27" s="72">
        <f t="shared" si="1"/>
        <v>0</v>
      </c>
    </row>
    <row r="28" spans="1:7" ht="14.25">
      <c r="A28" s="68" t="s">
        <v>981</v>
      </c>
      <c r="B28" s="76" t="s">
        <v>218</v>
      </c>
      <c r="C28" s="70" t="s">
        <v>587</v>
      </c>
      <c r="D28" s="71">
        <v>4</v>
      </c>
      <c r="E28" s="75"/>
      <c r="F28" s="72">
        <f t="shared" si="0"/>
        <v>0</v>
      </c>
      <c r="G28" s="72">
        <f t="shared" si="1"/>
        <v>0</v>
      </c>
    </row>
    <row r="29" spans="1:7" ht="14.25">
      <c r="A29" s="68" t="s">
        <v>982</v>
      </c>
      <c r="B29" s="76" t="s">
        <v>66</v>
      </c>
      <c r="C29" s="70" t="s">
        <v>587</v>
      </c>
      <c r="D29" s="71">
        <v>1</v>
      </c>
      <c r="E29" s="75"/>
      <c r="F29" s="72">
        <f t="shared" si="0"/>
        <v>0</v>
      </c>
      <c r="G29" s="72">
        <f t="shared" si="1"/>
        <v>0</v>
      </c>
    </row>
    <row r="30" spans="1:7" ht="14.25">
      <c r="A30" s="68" t="s">
        <v>983</v>
      </c>
      <c r="B30" s="76" t="s">
        <v>67</v>
      </c>
      <c r="C30" s="70" t="s">
        <v>587</v>
      </c>
      <c r="D30" s="71">
        <v>1</v>
      </c>
      <c r="E30" s="75"/>
      <c r="F30" s="72">
        <f t="shared" si="0"/>
        <v>0</v>
      </c>
      <c r="G30" s="72">
        <f t="shared" si="1"/>
        <v>0</v>
      </c>
    </row>
    <row r="31" spans="1:7" ht="14.25">
      <c r="A31" s="68" t="s">
        <v>984</v>
      </c>
      <c r="B31" s="76" t="s">
        <v>68</v>
      </c>
      <c r="C31" s="70" t="s">
        <v>587</v>
      </c>
      <c r="D31" s="71">
        <v>1</v>
      </c>
      <c r="E31" s="75"/>
      <c r="F31" s="72">
        <f t="shared" si="0"/>
        <v>0</v>
      </c>
      <c r="G31" s="72">
        <f t="shared" si="1"/>
        <v>0</v>
      </c>
    </row>
    <row r="32" spans="1:7" ht="14.25">
      <c r="A32" s="68" t="s">
        <v>985</v>
      </c>
      <c r="B32" s="76" t="s">
        <v>69</v>
      </c>
      <c r="C32" s="70" t="s">
        <v>587</v>
      </c>
      <c r="D32" s="71">
        <v>3</v>
      </c>
      <c r="E32" s="75"/>
      <c r="F32" s="72">
        <f t="shared" si="0"/>
        <v>0</v>
      </c>
      <c r="G32" s="72">
        <f t="shared" si="1"/>
        <v>0</v>
      </c>
    </row>
    <row r="33" spans="1:7" ht="14.25">
      <c r="A33" s="68" t="s">
        <v>986</v>
      </c>
      <c r="B33" s="76" t="s">
        <v>70</v>
      </c>
      <c r="C33" s="70" t="s">
        <v>587</v>
      </c>
      <c r="D33" s="71">
        <v>3</v>
      </c>
      <c r="E33" s="75"/>
      <c r="F33" s="72">
        <f t="shared" si="0"/>
        <v>0</v>
      </c>
      <c r="G33" s="72">
        <f t="shared" si="1"/>
        <v>0</v>
      </c>
    </row>
    <row r="34" spans="1:7" ht="14.25">
      <c r="A34" s="68" t="s">
        <v>987</v>
      </c>
      <c r="B34" s="76" t="s">
        <v>71</v>
      </c>
      <c r="C34" s="70" t="s">
        <v>587</v>
      </c>
      <c r="D34" s="71">
        <v>1</v>
      </c>
      <c r="E34" s="75"/>
      <c r="F34" s="72">
        <f t="shared" si="0"/>
        <v>0</v>
      </c>
      <c r="G34" s="72">
        <f t="shared" si="1"/>
        <v>0</v>
      </c>
    </row>
    <row r="35" spans="1:7" ht="14.25">
      <c r="A35" s="68" t="s">
        <v>988</v>
      </c>
      <c r="B35" s="76" t="s">
        <v>39</v>
      </c>
      <c r="C35" s="70" t="s">
        <v>587</v>
      </c>
      <c r="D35" s="71">
        <v>2</v>
      </c>
      <c r="E35" s="75"/>
      <c r="F35" s="72">
        <f t="shared" si="0"/>
        <v>0</v>
      </c>
      <c r="G35" s="72">
        <f t="shared" si="1"/>
        <v>0</v>
      </c>
    </row>
    <row r="36" spans="1:7" ht="14.25">
      <c r="A36" s="68" t="s">
        <v>989</v>
      </c>
      <c r="B36" s="76" t="s">
        <v>72</v>
      </c>
      <c r="C36" s="70" t="s">
        <v>587</v>
      </c>
      <c r="D36" s="71">
        <v>1</v>
      </c>
      <c r="E36" s="75"/>
      <c r="F36" s="72">
        <f t="shared" si="0"/>
        <v>0</v>
      </c>
      <c r="G36" s="72">
        <f t="shared" si="1"/>
        <v>0</v>
      </c>
    </row>
    <row r="37" spans="1:7" ht="14.25">
      <c r="A37" s="68" t="s">
        <v>990</v>
      </c>
      <c r="B37" s="76" t="s">
        <v>73</v>
      </c>
      <c r="C37" s="70" t="s">
        <v>587</v>
      </c>
      <c r="D37" s="71">
        <v>1</v>
      </c>
      <c r="E37" s="75"/>
      <c r="F37" s="72">
        <f t="shared" si="0"/>
        <v>0</v>
      </c>
      <c r="G37" s="72">
        <f t="shared" si="1"/>
        <v>0</v>
      </c>
    </row>
    <row r="38" spans="1:7" ht="14.25">
      <c r="A38" s="68" t="s">
        <v>991</v>
      </c>
      <c r="B38" s="76" t="s">
        <v>74</v>
      </c>
      <c r="C38" s="70" t="s">
        <v>587</v>
      </c>
      <c r="D38" s="71">
        <v>1</v>
      </c>
      <c r="E38" s="75"/>
      <c r="F38" s="72">
        <f t="shared" si="0"/>
        <v>0</v>
      </c>
      <c r="G38" s="72">
        <f t="shared" si="1"/>
        <v>0</v>
      </c>
    </row>
    <row r="39" spans="1:7" ht="14.25">
      <c r="A39" s="68" t="s">
        <v>992</v>
      </c>
      <c r="B39" s="76" t="s">
        <v>75</v>
      </c>
      <c r="C39" s="70" t="s">
        <v>587</v>
      </c>
      <c r="D39" s="71">
        <v>1</v>
      </c>
      <c r="E39" s="75"/>
      <c r="F39" s="72">
        <f t="shared" si="0"/>
        <v>0</v>
      </c>
      <c r="G39" s="72">
        <f t="shared" si="1"/>
        <v>0</v>
      </c>
    </row>
    <row r="40" spans="1:7" ht="14.25">
      <c r="A40" s="68" t="s">
        <v>993</v>
      </c>
      <c r="B40" s="76" t="s">
        <v>76</v>
      </c>
      <c r="C40" s="70" t="s">
        <v>587</v>
      </c>
      <c r="D40" s="71">
        <v>2</v>
      </c>
      <c r="E40" s="75"/>
      <c r="F40" s="72">
        <f t="shared" si="0"/>
        <v>0</v>
      </c>
      <c r="G40" s="72">
        <f t="shared" si="1"/>
        <v>0</v>
      </c>
    </row>
    <row r="41" spans="1:7" ht="14.25">
      <c r="A41" s="68" t="s">
        <v>994</v>
      </c>
      <c r="B41" s="76" t="s">
        <v>77</v>
      </c>
      <c r="C41" s="70" t="s">
        <v>587</v>
      </c>
      <c r="D41" s="71">
        <v>1</v>
      </c>
      <c r="E41" s="75"/>
      <c r="F41" s="72">
        <f t="shared" si="0"/>
        <v>0</v>
      </c>
      <c r="G41" s="72">
        <f t="shared" si="1"/>
        <v>0</v>
      </c>
    </row>
    <row r="42" spans="1:7" ht="14.25">
      <c r="A42" s="68" t="s">
        <v>995</v>
      </c>
      <c r="B42" s="76" t="s">
        <v>78</v>
      </c>
      <c r="C42" s="70" t="s">
        <v>587</v>
      </c>
      <c r="D42" s="71">
        <v>1</v>
      </c>
      <c r="E42" s="75"/>
      <c r="F42" s="72">
        <f t="shared" si="0"/>
        <v>0</v>
      </c>
      <c r="G42" s="72">
        <f t="shared" si="1"/>
        <v>0</v>
      </c>
    </row>
    <row r="43" spans="1:7" ht="14.25">
      <c r="A43" s="68" t="s">
        <v>996</v>
      </c>
      <c r="B43" s="76" t="s">
        <v>79</v>
      </c>
      <c r="C43" s="70" t="s">
        <v>587</v>
      </c>
      <c r="D43" s="71">
        <v>1</v>
      </c>
      <c r="E43" s="75"/>
      <c r="F43" s="72">
        <f t="shared" si="0"/>
        <v>0</v>
      </c>
      <c r="G43" s="72">
        <f t="shared" si="1"/>
        <v>0</v>
      </c>
    </row>
    <row r="44" spans="1:7" ht="14.25">
      <c r="A44" s="68" t="s">
        <v>997</v>
      </c>
      <c r="B44" s="76" t="s">
        <v>80</v>
      </c>
      <c r="C44" s="70" t="s">
        <v>587</v>
      </c>
      <c r="D44" s="71">
        <v>1</v>
      </c>
      <c r="E44" s="75"/>
      <c r="F44" s="72">
        <f t="shared" si="0"/>
        <v>0</v>
      </c>
      <c r="G44" s="72">
        <f t="shared" si="1"/>
        <v>0</v>
      </c>
    </row>
    <row r="45" spans="1:7" ht="14.25">
      <c r="A45" s="68" t="s">
        <v>998</v>
      </c>
      <c r="B45" s="76" t="s">
        <v>81</v>
      </c>
      <c r="C45" s="70" t="s">
        <v>587</v>
      </c>
      <c r="D45" s="71">
        <v>2</v>
      </c>
      <c r="E45" s="75"/>
      <c r="F45" s="72">
        <f t="shared" si="0"/>
        <v>0</v>
      </c>
      <c r="G45" s="72">
        <f t="shared" si="1"/>
        <v>0</v>
      </c>
    </row>
    <row r="46" spans="1:7" ht="14.25">
      <c r="A46" s="68" t="s">
        <v>999</v>
      </c>
      <c r="B46" s="76" t="s">
        <v>82</v>
      </c>
      <c r="C46" s="70" t="s">
        <v>587</v>
      </c>
      <c r="D46" s="71">
        <v>1</v>
      </c>
      <c r="E46" s="75"/>
      <c r="F46" s="72">
        <f t="shared" si="0"/>
        <v>0</v>
      </c>
      <c r="G46" s="72">
        <f t="shared" si="1"/>
        <v>0</v>
      </c>
    </row>
    <row r="47" spans="1:7" ht="14.25">
      <c r="A47" s="68" t="s">
        <v>1000</v>
      </c>
      <c r="B47" s="76" t="s">
        <v>83</v>
      </c>
      <c r="C47" s="70" t="s">
        <v>587</v>
      </c>
      <c r="D47" s="71">
        <v>4</v>
      </c>
      <c r="E47" s="75"/>
      <c r="F47" s="72">
        <f t="shared" si="0"/>
        <v>0</v>
      </c>
      <c r="G47" s="72">
        <f t="shared" si="1"/>
        <v>0</v>
      </c>
    </row>
    <row r="48" spans="1:7" ht="14.25">
      <c r="A48" s="68" t="s">
        <v>1001</v>
      </c>
      <c r="B48" s="76" t="s">
        <v>84</v>
      </c>
      <c r="C48" s="70" t="s">
        <v>587</v>
      </c>
      <c r="D48" s="71">
        <v>4</v>
      </c>
      <c r="E48" s="75"/>
      <c r="F48" s="72">
        <f t="shared" si="0"/>
        <v>0</v>
      </c>
      <c r="G48" s="72">
        <f t="shared" si="1"/>
        <v>0</v>
      </c>
    </row>
    <row r="49" spans="1:7" ht="14.25">
      <c r="A49" s="68" t="s">
        <v>1002</v>
      </c>
      <c r="B49" s="76" t="s">
        <v>85</v>
      </c>
      <c r="C49" s="70" t="s">
        <v>587</v>
      </c>
      <c r="D49" s="71">
        <v>4</v>
      </c>
      <c r="E49" s="75"/>
      <c r="F49" s="72">
        <f t="shared" si="0"/>
        <v>0</v>
      </c>
      <c r="G49" s="72">
        <f t="shared" si="1"/>
        <v>0</v>
      </c>
    </row>
    <row r="50" spans="1:7" ht="14.25">
      <c r="A50" s="68" t="s">
        <v>1003</v>
      </c>
      <c r="B50" s="76" t="s">
        <v>86</v>
      </c>
      <c r="C50" s="70" t="s">
        <v>587</v>
      </c>
      <c r="D50" s="71">
        <v>1</v>
      </c>
      <c r="E50" s="75"/>
      <c r="F50" s="72">
        <f t="shared" si="0"/>
        <v>0</v>
      </c>
      <c r="G50" s="72">
        <f t="shared" si="1"/>
        <v>0</v>
      </c>
    </row>
    <row r="51" spans="1:7" ht="14.25">
      <c r="A51" s="68" t="s">
        <v>1004</v>
      </c>
      <c r="B51" s="76" t="s">
        <v>87</v>
      </c>
      <c r="C51" s="70" t="s">
        <v>587</v>
      </c>
      <c r="D51" s="71">
        <v>2</v>
      </c>
      <c r="E51" s="75"/>
      <c r="F51" s="72">
        <f t="shared" si="0"/>
        <v>0</v>
      </c>
      <c r="G51" s="72">
        <f t="shared" si="1"/>
        <v>0</v>
      </c>
    </row>
    <row r="52" spans="1:7" ht="14.25">
      <c r="A52" s="68" t="s">
        <v>1005</v>
      </c>
      <c r="B52" s="76" t="s">
        <v>88</v>
      </c>
      <c r="C52" s="70" t="s">
        <v>587</v>
      </c>
      <c r="D52" s="71">
        <v>2</v>
      </c>
      <c r="E52" s="75"/>
      <c r="F52" s="72">
        <f t="shared" si="0"/>
        <v>0</v>
      </c>
      <c r="G52" s="72">
        <f t="shared" si="1"/>
        <v>0</v>
      </c>
    </row>
    <row r="53" spans="1:7" ht="14.25">
      <c r="A53" s="68" t="s">
        <v>1006</v>
      </c>
      <c r="B53" s="76" t="s">
        <v>89</v>
      </c>
      <c r="C53" s="70" t="s">
        <v>587</v>
      </c>
      <c r="D53" s="71">
        <v>1</v>
      </c>
      <c r="E53" s="75"/>
      <c r="F53" s="72">
        <f t="shared" si="0"/>
        <v>0</v>
      </c>
      <c r="G53" s="72">
        <f t="shared" si="1"/>
        <v>0</v>
      </c>
    </row>
    <row r="54" spans="1:7" ht="14.25">
      <c r="A54" s="68" t="s">
        <v>1007</v>
      </c>
      <c r="B54" s="76" t="s">
        <v>90</v>
      </c>
      <c r="C54" s="70" t="s">
        <v>587</v>
      </c>
      <c r="D54" s="71">
        <v>1</v>
      </c>
      <c r="E54" s="75"/>
      <c r="F54" s="72">
        <f t="shared" si="0"/>
        <v>0</v>
      </c>
      <c r="G54" s="72">
        <f t="shared" si="1"/>
        <v>0</v>
      </c>
    </row>
    <row r="55" spans="1:7" ht="14.25">
      <c r="A55" s="68" t="s">
        <v>1008</v>
      </c>
      <c r="B55" s="76" t="s">
        <v>91</v>
      </c>
      <c r="C55" s="70" t="s">
        <v>587</v>
      </c>
      <c r="D55" s="71">
        <v>1</v>
      </c>
      <c r="E55" s="75"/>
      <c r="F55" s="72">
        <f t="shared" si="0"/>
        <v>0</v>
      </c>
      <c r="G55" s="72">
        <f t="shared" si="1"/>
        <v>0</v>
      </c>
    </row>
    <row r="56" spans="1:7" ht="14.25">
      <c r="A56" s="68" t="s">
        <v>1009</v>
      </c>
      <c r="B56" s="76" t="s">
        <v>92</v>
      </c>
      <c r="C56" s="70" t="s">
        <v>587</v>
      </c>
      <c r="D56" s="71">
        <v>1</v>
      </c>
      <c r="E56" s="75"/>
      <c r="F56" s="72">
        <f t="shared" si="0"/>
        <v>0</v>
      </c>
      <c r="G56" s="72">
        <f t="shared" si="1"/>
        <v>0</v>
      </c>
    </row>
    <row r="57" spans="1:7" ht="14.25">
      <c r="A57" s="68" t="s">
        <v>1010</v>
      </c>
      <c r="B57" s="76" t="s">
        <v>93</v>
      </c>
      <c r="C57" s="70" t="s">
        <v>587</v>
      </c>
      <c r="D57" s="71">
        <v>1</v>
      </c>
      <c r="E57" s="75"/>
      <c r="F57" s="72">
        <f t="shared" si="0"/>
        <v>0</v>
      </c>
      <c r="G57" s="72">
        <f t="shared" si="1"/>
        <v>0</v>
      </c>
    </row>
    <row r="58" spans="1:7" ht="14.25">
      <c r="A58" s="68" t="s">
        <v>1011</v>
      </c>
      <c r="B58" s="76" t="s">
        <v>94</v>
      </c>
      <c r="C58" s="70" t="s">
        <v>587</v>
      </c>
      <c r="D58" s="71">
        <v>1</v>
      </c>
      <c r="E58" s="75"/>
      <c r="F58" s="72">
        <f t="shared" si="0"/>
        <v>0</v>
      </c>
      <c r="G58" s="72">
        <f t="shared" si="1"/>
        <v>0</v>
      </c>
    </row>
    <row r="59" spans="1:7" ht="14.25">
      <c r="A59" s="68" t="s">
        <v>1012</v>
      </c>
      <c r="B59" s="76" t="s">
        <v>95</v>
      </c>
      <c r="C59" s="70" t="s">
        <v>587</v>
      </c>
      <c r="D59" s="71">
        <v>1</v>
      </c>
      <c r="E59" s="75"/>
      <c r="F59" s="72">
        <f t="shared" si="0"/>
        <v>0</v>
      </c>
      <c r="G59" s="72">
        <f t="shared" si="1"/>
        <v>0</v>
      </c>
    </row>
    <row r="60" spans="1:7" ht="14.25">
      <c r="A60" s="68" t="s">
        <v>1013</v>
      </c>
      <c r="B60" s="76" t="s">
        <v>96</v>
      </c>
      <c r="C60" s="70" t="s">
        <v>587</v>
      </c>
      <c r="D60" s="71">
        <v>2</v>
      </c>
      <c r="E60" s="75"/>
      <c r="F60" s="72">
        <f t="shared" si="0"/>
        <v>0</v>
      </c>
      <c r="G60" s="72">
        <f t="shared" si="1"/>
        <v>0</v>
      </c>
    </row>
    <row r="61" spans="1:7" ht="14.25">
      <c r="A61" s="68" t="s">
        <v>1014</v>
      </c>
      <c r="B61" s="76" t="s">
        <v>97</v>
      </c>
      <c r="C61" s="70" t="s">
        <v>587</v>
      </c>
      <c r="D61" s="71">
        <v>1</v>
      </c>
      <c r="E61" s="75"/>
      <c r="F61" s="72">
        <f t="shared" si="0"/>
        <v>0</v>
      </c>
      <c r="G61" s="72">
        <f t="shared" si="1"/>
        <v>0</v>
      </c>
    </row>
    <row r="62" spans="1:7" ht="14.25">
      <c r="A62" s="68" t="s">
        <v>1015</v>
      </c>
      <c r="B62" s="76" t="s">
        <v>98</v>
      </c>
      <c r="C62" s="70" t="s">
        <v>587</v>
      </c>
      <c r="D62" s="71">
        <v>2</v>
      </c>
      <c r="E62" s="75"/>
      <c r="F62" s="72">
        <f t="shared" si="0"/>
        <v>0</v>
      </c>
      <c r="G62" s="72">
        <f t="shared" si="1"/>
        <v>0</v>
      </c>
    </row>
    <row r="63" spans="1:7" ht="14.25">
      <c r="A63" s="68" t="s">
        <v>1016</v>
      </c>
      <c r="B63" s="76" t="s">
        <v>99</v>
      </c>
      <c r="C63" s="70" t="s">
        <v>587</v>
      </c>
      <c r="D63" s="71">
        <v>2</v>
      </c>
      <c r="E63" s="75"/>
      <c r="F63" s="72">
        <f t="shared" si="0"/>
        <v>0</v>
      </c>
      <c r="G63" s="72">
        <f t="shared" si="1"/>
        <v>0</v>
      </c>
    </row>
    <row r="64" spans="1:7" ht="14.25">
      <c r="A64" s="68" t="s">
        <v>1017</v>
      </c>
      <c r="B64" s="76" t="s">
        <v>100</v>
      </c>
      <c r="C64" s="70" t="s">
        <v>587</v>
      </c>
      <c r="D64" s="71">
        <v>2</v>
      </c>
      <c r="E64" s="75"/>
      <c r="F64" s="72">
        <f t="shared" si="0"/>
        <v>0</v>
      </c>
      <c r="G64" s="72">
        <f t="shared" si="1"/>
        <v>0</v>
      </c>
    </row>
    <row r="65" spans="1:7" ht="14.25">
      <c r="A65" s="68" t="s">
        <v>1018</v>
      </c>
      <c r="B65" s="76" t="s">
        <v>101</v>
      </c>
      <c r="C65" s="70" t="s">
        <v>587</v>
      </c>
      <c r="D65" s="71">
        <v>1</v>
      </c>
      <c r="E65" s="75"/>
      <c r="F65" s="72">
        <f t="shared" si="0"/>
        <v>0</v>
      </c>
      <c r="G65" s="72">
        <f t="shared" si="1"/>
        <v>0</v>
      </c>
    </row>
    <row r="66" spans="1:7" ht="14.25">
      <c r="A66" s="68" t="s">
        <v>1019</v>
      </c>
      <c r="B66" s="76" t="s">
        <v>102</v>
      </c>
      <c r="C66" s="70" t="s">
        <v>587</v>
      </c>
      <c r="D66" s="71">
        <v>2</v>
      </c>
      <c r="E66" s="75"/>
      <c r="F66" s="72">
        <f t="shared" si="0"/>
        <v>0</v>
      </c>
      <c r="G66" s="72">
        <f t="shared" si="1"/>
        <v>0</v>
      </c>
    </row>
    <row r="67" spans="1:7" ht="14.25">
      <c r="A67" s="68" t="s">
        <v>1020</v>
      </c>
      <c r="B67" s="76" t="s">
        <v>103</v>
      </c>
      <c r="C67" s="70" t="s">
        <v>587</v>
      </c>
      <c r="D67" s="71">
        <v>2</v>
      </c>
      <c r="E67" s="75"/>
      <c r="F67" s="72">
        <f t="shared" si="0"/>
        <v>0</v>
      </c>
      <c r="G67" s="72">
        <f t="shared" si="1"/>
        <v>0</v>
      </c>
    </row>
    <row r="68" spans="1:7" ht="14.25">
      <c r="A68" s="68" t="s">
        <v>1021</v>
      </c>
      <c r="B68" s="76" t="s">
        <v>104</v>
      </c>
      <c r="C68" s="70" t="s">
        <v>587</v>
      </c>
      <c r="D68" s="71">
        <v>1</v>
      </c>
      <c r="E68" s="75"/>
      <c r="F68" s="72">
        <f aca="true" t="shared" si="2" ref="F68:F131">SUM(E68*1.2)</f>
        <v>0</v>
      </c>
      <c r="G68" s="72">
        <f aca="true" t="shared" si="3" ref="G68:G131">SUM(D68*E68)</f>
        <v>0</v>
      </c>
    </row>
    <row r="69" spans="1:7" ht="14.25">
      <c r="A69" s="68" t="s">
        <v>1022</v>
      </c>
      <c r="B69" s="76" t="s">
        <v>105</v>
      </c>
      <c r="C69" s="70" t="s">
        <v>587</v>
      </c>
      <c r="D69" s="71">
        <v>1</v>
      </c>
      <c r="E69" s="75"/>
      <c r="F69" s="72">
        <f t="shared" si="2"/>
        <v>0</v>
      </c>
      <c r="G69" s="72">
        <f t="shared" si="3"/>
        <v>0</v>
      </c>
    </row>
    <row r="70" spans="1:7" ht="14.25">
      <c r="A70" s="68" t="s">
        <v>1023</v>
      </c>
      <c r="B70" s="76" t="s">
        <v>106</v>
      </c>
      <c r="C70" s="70" t="s">
        <v>587</v>
      </c>
      <c r="D70" s="71">
        <v>1</v>
      </c>
      <c r="E70" s="75"/>
      <c r="F70" s="72">
        <f t="shared" si="2"/>
        <v>0</v>
      </c>
      <c r="G70" s="72">
        <f t="shared" si="3"/>
        <v>0</v>
      </c>
    </row>
    <row r="71" spans="1:7" ht="14.25">
      <c r="A71" s="68" t="s">
        <v>1024</v>
      </c>
      <c r="B71" s="76" t="s">
        <v>107</v>
      </c>
      <c r="C71" s="70" t="s">
        <v>587</v>
      </c>
      <c r="D71" s="71">
        <v>1</v>
      </c>
      <c r="E71" s="75"/>
      <c r="F71" s="72">
        <f t="shared" si="2"/>
        <v>0</v>
      </c>
      <c r="G71" s="72">
        <f t="shared" si="3"/>
        <v>0</v>
      </c>
    </row>
    <row r="72" spans="1:7" ht="14.25">
      <c r="A72" s="68" t="s">
        <v>1025</v>
      </c>
      <c r="B72" s="76" t="s">
        <v>108</v>
      </c>
      <c r="C72" s="70" t="s">
        <v>587</v>
      </c>
      <c r="D72" s="71">
        <v>1</v>
      </c>
      <c r="E72" s="75"/>
      <c r="F72" s="72">
        <f t="shared" si="2"/>
        <v>0</v>
      </c>
      <c r="G72" s="72">
        <f t="shared" si="3"/>
        <v>0</v>
      </c>
    </row>
    <row r="73" spans="1:7" ht="14.25">
      <c r="A73" s="68" t="s">
        <v>1026</v>
      </c>
      <c r="B73" s="76" t="s">
        <v>109</v>
      </c>
      <c r="C73" s="70" t="s">
        <v>587</v>
      </c>
      <c r="D73" s="71">
        <v>10</v>
      </c>
      <c r="E73" s="75"/>
      <c r="F73" s="72">
        <f t="shared" si="2"/>
        <v>0</v>
      </c>
      <c r="G73" s="72">
        <f t="shared" si="3"/>
        <v>0</v>
      </c>
    </row>
    <row r="74" spans="1:7" ht="14.25">
      <c r="A74" s="68" t="s">
        <v>1027</v>
      </c>
      <c r="B74" s="76" t="s">
        <v>110</v>
      </c>
      <c r="C74" s="70" t="s">
        <v>587</v>
      </c>
      <c r="D74" s="71">
        <v>1</v>
      </c>
      <c r="E74" s="75"/>
      <c r="F74" s="72">
        <f t="shared" si="2"/>
        <v>0</v>
      </c>
      <c r="G74" s="72">
        <f t="shared" si="3"/>
        <v>0</v>
      </c>
    </row>
    <row r="75" spans="1:7" ht="14.25">
      <c r="A75" s="68" t="s">
        <v>1028</v>
      </c>
      <c r="B75" s="76" t="s">
        <v>111</v>
      </c>
      <c r="C75" s="70" t="s">
        <v>587</v>
      </c>
      <c r="D75" s="71">
        <v>1</v>
      </c>
      <c r="E75" s="75"/>
      <c r="F75" s="72">
        <f t="shared" si="2"/>
        <v>0</v>
      </c>
      <c r="G75" s="72">
        <f t="shared" si="3"/>
        <v>0</v>
      </c>
    </row>
    <row r="76" spans="1:7" ht="14.25">
      <c r="A76" s="68" t="s">
        <v>1029</v>
      </c>
      <c r="B76" s="76" t="s">
        <v>112</v>
      </c>
      <c r="C76" s="70" t="s">
        <v>587</v>
      </c>
      <c r="D76" s="71">
        <v>1</v>
      </c>
      <c r="E76" s="75"/>
      <c r="F76" s="72">
        <f t="shared" si="2"/>
        <v>0</v>
      </c>
      <c r="G76" s="72">
        <f t="shared" si="3"/>
        <v>0</v>
      </c>
    </row>
    <row r="77" spans="1:7" ht="14.25">
      <c r="A77" s="68" t="s">
        <v>1030</v>
      </c>
      <c r="B77" s="76" t="s">
        <v>113</v>
      </c>
      <c r="C77" s="70" t="s">
        <v>587</v>
      </c>
      <c r="D77" s="71">
        <v>2</v>
      </c>
      <c r="E77" s="75"/>
      <c r="F77" s="72">
        <f t="shared" si="2"/>
        <v>0</v>
      </c>
      <c r="G77" s="72">
        <f t="shared" si="3"/>
        <v>0</v>
      </c>
    </row>
    <row r="78" spans="1:7" ht="14.25">
      <c r="A78" s="68" t="s">
        <v>1031</v>
      </c>
      <c r="B78" s="76" t="s">
        <v>114</v>
      </c>
      <c r="C78" s="70" t="s">
        <v>587</v>
      </c>
      <c r="D78" s="71">
        <v>1</v>
      </c>
      <c r="E78" s="75"/>
      <c r="F78" s="72">
        <f t="shared" si="2"/>
        <v>0</v>
      </c>
      <c r="G78" s="72">
        <f t="shared" si="3"/>
        <v>0</v>
      </c>
    </row>
    <row r="79" spans="1:7" ht="14.25">
      <c r="A79" s="68" t="s">
        <v>1032</v>
      </c>
      <c r="B79" s="76" t="s">
        <v>115</v>
      </c>
      <c r="C79" s="70" t="s">
        <v>587</v>
      </c>
      <c r="D79" s="71">
        <v>2</v>
      </c>
      <c r="E79" s="75"/>
      <c r="F79" s="72">
        <f t="shared" si="2"/>
        <v>0</v>
      </c>
      <c r="G79" s="72">
        <f t="shared" si="3"/>
        <v>0</v>
      </c>
    </row>
    <row r="80" spans="1:7" ht="14.25">
      <c r="A80" s="68" t="s">
        <v>1033</v>
      </c>
      <c r="B80" s="76" t="s">
        <v>116</v>
      </c>
      <c r="C80" s="70" t="s">
        <v>587</v>
      </c>
      <c r="D80" s="71">
        <v>2</v>
      </c>
      <c r="E80" s="75"/>
      <c r="F80" s="72">
        <f t="shared" si="2"/>
        <v>0</v>
      </c>
      <c r="G80" s="72">
        <f t="shared" si="3"/>
        <v>0</v>
      </c>
    </row>
    <row r="81" spans="1:7" ht="14.25">
      <c r="A81" s="68" t="s">
        <v>1034</v>
      </c>
      <c r="B81" s="76" t="s">
        <v>117</v>
      </c>
      <c r="C81" s="70" t="s">
        <v>587</v>
      </c>
      <c r="D81" s="71">
        <v>2</v>
      </c>
      <c r="E81" s="75"/>
      <c r="F81" s="72">
        <f t="shared" si="2"/>
        <v>0</v>
      </c>
      <c r="G81" s="72">
        <f t="shared" si="3"/>
        <v>0</v>
      </c>
    </row>
    <row r="82" spans="1:7" ht="14.25">
      <c r="A82" s="68" t="s">
        <v>1035</v>
      </c>
      <c r="B82" s="76" t="s">
        <v>118</v>
      </c>
      <c r="C82" s="70" t="s">
        <v>587</v>
      </c>
      <c r="D82" s="71">
        <v>2</v>
      </c>
      <c r="E82" s="75"/>
      <c r="F82" s="72">
        <f t="shared" si="2"/>
        <v>0</v>
      </c>
      <c r="G82" s="72">
        <f t="shared" si="3"/>
        <v>0</v>
      </c>
    </row>
    <row r="83" spans="1:7" ht="14.25">
      <c r="A83" s="68" t="s">
        <v>1036</v>
      </c>
      <c r="B83" s="76" t="s">
        <v>119</v>
      </c>
      <c r="C83" s="70" t="s">
        <v>587</v>
      </c>
      <c r="D83" s="71">
        <v>1</v>
      </c>
      <c r="E83" s="75"/>
      <c r="F83" s="72">
        <f t="shared" si="2"/>
        <v>0</v>
      </c>
      <c r="G83" s="72">
        <f t="shared" si="3"/>
        <v>0</v>
      </c>
    </row>
    <row r="84" spans="1:7" ht="14.25">
      <c r="A84" s="68" t="s">
        <v>1037</v>
      </c>
      <c r="B84" s="76" t="s">
        <v>120</v>
      </c>
      <c r="C84" s="70" t="s">
        <v>587</v>
      </c>
      <c r="D84" s="71">
        <v>2</v>
      </c>
      <c r="E84" s="75"/>
      <c r="F84" s="72">
        <f t="shared" si="2"/>
        <v>0</v>
      </c>
      <c r="G84" s="72">
        <f t="shared" si="3"/>
        <v>0</v>
      </c>
    </row>
    <row r="85" spans="1:7" ht="14.25">
      <c r="A85" s="68" t="s">
        <v>1038</v>
      </c>
      <c r="B85" s="76" t="s">
        <v>121</v>
      </c>
      <c r="C85" s="70" t="s">
        <v>587</v>
      </c>
      <c r="D85" s="71">
        <v>2</v>
      </c>
      <c r="E85" s="75"/>
      <c r="F85" s="72">
        <f t="shared" si="2"/>
        <v>0</v>
      </c>
      <c r="G85" s="72">
        <f t="shared" si="3"/>
        <v>0</v>
      </c>
    </row>
    <row r="86" spans="1:7" ht="14.25">
      <c r="A86" s="68" t="s">
        <v>1039</v>
      </c>
      <c r="B86" s="76" t="s">
        <v>122</v>
      </c>
      <c r="C86" s="70" t="s">
        <v>587</v>
      </c>
      <c r="D86" s="71">
        <v>2</v>
      </c>
      <c r="E86" s="75"/>
      <c r="F86" s="72">
        <f t="shared" si="2"/>
        <v>0</v>
      </c>
      <c r="G86" s="72">
        <f t="shared" si="3"/>
        <v>0</v>
      </c>
    </row>
    <row r="87" spans="1:7" ht="14.25">
      <c r="A87" s="68" t="s">
        <v>1040</v>
      </c>
      <c r="B87" s="76" t="s">
        <v>123</v>
      </c>
      <c r="C87" s="70" t="s">
        <v>587</v>
      </c>
      <c r="D87" s="71">
        <v>1</v>
      </c>
      <c r="E87" s="75"/>
      <c r="F87" s="72">
        <f t="shared" si="2"/>
        <v>0</v>
      </c>
      <c r="G87" s="72">
        <f t="shared" si="3"/>
        <v>0</v>
      </c>
    </row>
    <row r="88" spans="1:7" ht="14.25">
      <c r="A88" s="68" t="s">
        <v>1041</v>
      </c>
      <c r="B88" s="76" t="s">
        <v>124</v>
      </c>
      <c r="C88" s="70" t="s">
        <v>587</v>
      </c>
      <c r="D88" s="71">
        <v>2</v>
      </c>
      <c r="E88" s="75"/>
      <c r="F88" s="72">
        <f t="shared" si="2"/>
        <v>0</v>
      </c>
      <c r="G88" s="72">
        <f t="shared" si="3"/>
        <v>0</v>
      </c>
    </row>
    <row r="89" spans="1:7" ht="14.25">
      <c r="A89" s="68" t="s">
        <v>1042</v>
      </c>
      <c r="B89" s="76" t="s">
        <v>125</v>
      </c>
      <c r="C89" s="70" t="s">
        <v>587</v>
      </c>
      <c r="D89" s="71">
        <v>1</v>
      </c>
      <c r="E89" s="75"/>
      <c r="F89" s="72">
        <f t="shared" si="2"/>
        <v>0</v>
      </c>
      <c r="G89" s="72">
        <f t="shared" si="3"/>
        <v>0</v>
      </c>
    </row>
    <row r="90" spans="1:7" ht="14.25">
      <c r="A90" s="68" t="s">
        <v>1043</v>
      </c>
      <c r="B90" s="76" t="s">
        <v>126</v>
      </c>
      <c r="C90" s="70" t="s">
        <v>587</v>
      </c>
      <c r="D90" s="71">
        <v>1</v>
      </c>
      <c r="E90" s="75"/>
      <c r="F90" s="72">
        <f t="shared" si="2"/>
        <v>0</v>
      </c>
      <c r="G90" s="72">
        <f t="shared" si="3"/>
        <v>0</v>
      </c>
    </row>
    <row r="91" spans="1:7" ht="14.25">
      <c r="A91" s="68" t="s">
        <v>1044</v>
      </c>
      <c r="B91" s="76" t="s">
        <v>127</v>
      </c>
      <c r="C91" s="70" t="s">
        <v>587</v>
      </c>
      <c r="D91" s="71">
        <v>1</v>
      </c>
      <c r="E91" s="75"/>
      <c r="F91" s="72">
        <f t="shared" si="2"/>
        <v>0</v>
      </c>
      <c r="G91" s="72">
        <f t="shared" si="3"/>
        <v>0</v>
      </c>
    </row>
    <row r="92" spans="1:7" ht="14.25">
      <c r="A92" s="68" t="s">
        <v>1045</v>
      </c>
      <c r="B92" s="76" t="s">
        <v>46</v>
      </c>
      <c r="C92" s="70" t="s">
        <v>587</v>
      </c>
      <c r="D92" s="71">
        <v>1</v>
      </c>
      <c r="E92" s="75"/>
      <c r="F92" s="72">
        <f t="shared" si="2"/>
        <v>0</v>
      </c>
      <c r="G92" s="72">
        <f t="shared" si="3"/>
        <v>0</v>
      </c>
    </row>
    <row r="93" spans="1:7" ht="14.25">
      <c r="A93" s="68" t="s">
        <v>1046</v>
      </c>
      <c r="B93" s="76" t="s">
        <v>128</v>
      </c>
      <c r="C93" s="70" t="s">
        <v>587</v>
      </c>
      <c r="D93" s="71">
        <v>2</v>
      </c>
      <c r="E93" s="75"/>
      <c r="F93" s="72">
        <f t="shared" si="2"/>
        <v>0</v>
      </c>
      <c r="G93" s="72">
        <f t="shared" si="3"/>
        <v>0</v>
      </c>
    </row>
    <row r="94" spans="1:7" ht="14.25">
      <c r="A94" s="68" t="s">
        <v>1047</v>
      </c>
      <c r="B94" s="76" t="s">
        <v>205</v>
      </c>
      <c r="C94" s="70" t="s">
        <v>587</v>
      </c>
      <c r="D94" s="71">
        <v>2</v>
      </c>
      <c r="E94" s="75"/>
      <c r="F94" s="72">
        <f t="shared" si="2"/>
        <v>0</v>
      </c>
      <c r="G94" s="72">
        <f t="shared" si="3"/>
        <v>0</v>
      </c>
    </row>
    <row r="95" spans="1:7" ht="14.25">
      <c r="A95" s="68" t="s">
        <v>1048</v>
      </c>
      <c r="B95" s="76" t="s">
        <v>129</v>
      </c>
      <c r="C95" s="70" t="s">
        <v>587</v>
      </c>
      <c r="D95" s="71">
        <v>3</v>
      </c>
      <c r="E95" s="75"/>
      <c r="F95" s="72">
        <f t="shared" si="2"/>
        <v>0</v>
      </c>
      <c r="G95" s="72">
        <f t="shared" si="3"/>
        <v>0</v>
      </c>
    </row>
    <row r="96" spans="1:7" ht="14.25">
      <c r="A96" s="68" t="s">
        <v>1049</v>
      </c>
      <c r="B96" s="76" t="s">
        <v>130</v>
      </c>
      <c r="C96" s="70" t="s">
        <v>587</v>
      </c>
      <c r="D96" s="71">
        <v>3</v>
      </c>
      <c r="E96" s="75"/>
      <c r="F96" s="72">
        <f t="shared" si="2"/>
        <v>0</v>
      </c>
      <c r="G96" s="72">
        <f t="shared" si="3"/>
        <v>0</v>
      </c>
    </row>
    <row r="97" spans="1:7" ht="14.25">
      <c r="A97" s="68" t="s">
        <v>1050</v>
      </c>
      <c r="B97" s="76" t="s">
        <v>131</v>
      </c>
      <c r="C97" s="70" t="s">
        <v>587</v>
      </c>
      <c r="D97" s="71">
        <v>3</v>
      </c>
      <c r="E97" s="75"/>
      <c r="F97" s="72">
        <f t="shared" si="2"/>
        <v>0</v>
      </c>
      <c r="G97" s="72">
        <f t="shared" si="3"/>
        <v>0</v>
      </c>
    </row>
    <row r="98" spans="1:7" ht="14.25">
      <c r="A98" s="68" t="s">
        <v>1051</v>
      </c>
      <c r="B98" s="76" t="s">
        <v>132</v>
      </c>
      <c r="C98" s="70" t="s">
        <v>587</v>
      </c>
      <c r="D98" s="71">
        <v>1</v>
      </c>
      <c r="E98" s="75"/>
      <c r="F98" s="72">
        <f t="shared" si="2"/>
        <v>0</v>
      </c>
      <c r="G98" s="72">
        <f t="shared" si="3"/>
        <v>0</v>
      </c>
    </row>
    <row r="99" spans="1:7" ht="14.25">
      <c r="A99" s="68" t="s">
        <v>1052</v>
      </c>
      <c r="B99" s="76" t="s">
        <v>133</v>
      </c>
      <c r="C99" s="70" t="s">
        <v>587</v>
      </c>
      <c r="D99" s="71">
        <v>1</v>
      </c>
      <c r="E99" s="75"/>
      <c r="F99" s="72">
        <f t="shared" si="2"/>
        <v>0</v>
      </c>
      <c r="G99" s="72">
        <f t="shared" si="3"/>
        <v>0</v>
      </c>
    </row>
    <row r="100" spans="1:7" ht="14.25">
      <c r="A100" s="68" t="s">
        <v>1053</v>
      </c>
      <c r="B100" s="76" t="s">
        <v>134</v>
      </c>
      <c r="C100" s="70" t="s">
        <v>587</v>
      </c>
      <c r="D100" s="71">
        <v>1</v>
      </c>
      <c r="E100" s="75"/>
      <c r="F100" s="72">
        <f t="shared" si="2"/>
        <v>0</v>
      </c>
      <c r="G100" s="72">
        <f t="shared" si="3"/>
        <v>0</v>
      </c>
    </row>
    <row r="101" spans="1:7" ht="14.25">
      <c r="A101" s="68" t="s">
        <v>1054</v>
      </c>
      <c r="B101" s="76" t="s">
        <v>135</v>
      </c>
      <c r="C101" s="70" t="s">
        <v>587</v>
      </c>
      <c r="D101" s="71">
        <v>1</v>
      </c>
      <c r="E101" s="75"/>
      <c r="F101" s="72">
        <f t="shared" si="2"/>
        <v>0</v>
      </c>
      <c r="G101" s="72">
        <f t="shared" si="3"/>
        <v>0</v>
      </c>
    </row>
    <row r="102" spans="1:7" ht="14.25">
      <c r="A102" s="68" t="s">
        <v>1055</v>
      </c>
      <c r="B102" s="76" t="s">
        <v>137</v>
      </c>
      <c r="C102" s="70" t="s">
        <v>587</v>
      </c>
      <c r="D102" s="71">
        <v>1</v>
      </c>
      <c r="E102" s="75"/>
      <c r="F102" s="72">
        <f t="shared" si="2"/>
        <v>0</v>
      </c>
      <c r="G102" s="72">
        <f t="shared" si="3"/>
        <v>0</v>
      </c>
    </row>
    <row r="103" spans="1:7" ht="14.25">
      <c r="A103" s="68" t="s">
        <v>1056</v>
      </c>
      <c r="B103" s="76" t="s">
        <v>138</v>
      </c>
      <c r="C103" s="70" t="s">
        <v>587</v>
      </c>
      <c r="D103" s="71">
        <v>1</v>
      </c>
      <c r="E103" s="75"/>
      <c r="F103" s="72">
        <f t="shared" si="2"/>
        <v>0</v>
      </c>
      <c r="G103" s="72">
        <f t="shared" si="3"/>
        <v>0</v>
      </c>
    </row>
    <row r="104" spans="1:7" ht="14.25">
      <c r="A104" s="68" t="s">
        <v>1057</v>
      </c>
      <c r="B104" s="76" t="s">
        <v>139</v>
      </c>
      <c r="C104" s="70" t="s">
        <v>587</v>
      </c>
      <c r="D104" s="71">
        <v>1</v>
      </c>
      <c r="E104" s="75"/>
      <c r="F104" s="72">
        <f t="shared" si="2"/>
        <v>0</v>
      </c>
      <c r="G104" s="72">
        <f t="shared" si="3"/>
        <v>0</v>
      </c>
    </row>
    <row r="105" spans="1:7" ht="14.25">
      <c r="A105" s="68" t="s">
        <v>1058</v>
      </c>
      <c r="B105" s="76" t="s">
        <v>140</v>
      </c>
      <c r="C105" s="70" t="s">
        <v>587</v>
      </c>
      <c r="D105" s="71">
        <v>1</v>
      </c>
      <c r="E105" s="75"/>
      <c r="F105" s="72">
        <f t="shared" si="2"/>
        <v>0</v>
      </c>
      <c r="G105" s="72">
        <f t="shared" si="3"/>
        <v>0</v>
      </c>
    </row>
    <row r="106" spans="1:7" ht="14.25">
      <c r="A106" s="68" t="s">
        <v>1059</v>
      </c>
      <c r="B106" s="76" t="s">
        <v>141</v>
      </c>
      <c r="C106" s="70" t="s">
        <v>587</v>
      </c>
      <c r="D106" s="71">
        <v>1</v>
      </c>
      <c r="E106" s="75"/>
      <c r="F106" s="72">
        <f t="shared" si="2"/>
        <v>0</v>
      </c>
      <c r="G106" s="72">
        <f t="shared" si="3"/>
        <v>0</v>
      </c>
    </row>
    <row r="107" spans="1:7" ht="14.25">
      <c r="A107" s="68" t="s">
        <v>1060</v>
      </c>
      <c r="B107" s="76" t="s">
        <v>142</v>
      </c>
      <c r="C107" s="70" t="s">
        <v>587</v>
      </c>
      <c r="D107" s="71">
        <v>1</v>
      </c>
      <c r="E107" s="75"/>
      <c r="F107" s="72">
        <f t="shared" si="2"/>
        <v>0</v>
      </c>
      <c r="G107" s="72">
        <f t="shared" si="3"/>
        <v>0</v>
      </c>
    </row>
    <row r="108" spans="1:7" ht="14.25">
      <c r="A108" s="68" t="s">
        <v>1061</v>
      </c>
      <c r="B108" s="76" t="s">
        <v>143</v>
      </c>
      <c r="C108" s="70" t="s">
        <v>587</v>
      </c>
      <c r="D108" s="71">
        <v>1</v>
      </c>
      <c r="E108" s="75"/>
      <c r="F108" s="72">
        <f t="shared" si="2"/>
        <v>0</v>
      </c>
      <c r="G108" s="72">
        <f t="shared" si="3"/>
        <v>0</v>
      </c>
    </row>
    <row r="109" spans="1:7" ht="14.25">
      <c r="A109" s="68" t="s">
        <v>1062</v>
      </c>
      <c r="B109" s="76" t="s">
        <v>144</v>
      </c>
      <c r="C109" s="70" t="s">
        <v>587</v>
      </c>
      <c r="D109" s="71">
        <v>1</v>
      </c>
      <c r="E109" s="75"/>
      <c r="F109" s="72">
        <f t="shared" si="2"/>
        <v>0</v>
      </c>
      <c r="G109" s="72">
        <f t="shared" si="3"/>
        <v>0</v>
      </c>
    </row>
    <row r="110" spans="1:7" ht="14.25">
      <c r="A110" s="68" t="s">
        <v>1063</v>
      </c>
      <c r="B110" s="76" t="s">
        <v>145</v>
      </c>
      <c r="C110" s="70" t="s">
        <v>587</v>
      </c>
      <c r="D110" s="71">
        <v>1</v>
      </c>
      <c r="E110" s="75"/>
      <c r="F110" s="72">
        <f t="shared" si="2"/>
        <v>0</v>
      </c>
      <c r="G110" s="72">
        <f t="shared" si="3"/>
        <v>0</v>
      </c>
    </row>
    <row r="111" spans="1:7" ht="14.25">
      <c r="A111" s="68" t="s">
        <v>1064</v>
      </c>
      <c r="B111" s="76" t="s">
        <v>146</v>
      </c>
      <c r="C111" s="70" t="s">
        <v>587</v>
      </c>
      <c r="D111" s="71">
        <v>1</v>
      </c>
      <c r="E111" s="75"/>
      <c r="F111" s="72">
        <f t="shared" si="2"/>
        <v>0</v>
      </c>
      <c r="G111" s="72">
        <f t="shared" si="3"/>
        <v>0</v>
      </c>
    </row>
    <row r="112" spans="1:7" ht="14.25">
      <c r="A112" s="68" t="s">
        <v>1065</v>
      </c>
      <c r="B112" s="76" t="s">
        <v>147</v>
      </c>
      <c r="C112" s="70" t="s">
        <v>587</v>
      </c>
      <c r="D112" s="71">
        <v>1</v>
      </c>
      <c r="E112" s="75"/>
      <c r="F112" s="72">
        <f t="shared" si="2"/>
        <v>0</v>
      </c>
      <c r="G112" s="72">
        <f t="shared" si="3"/>
        <v>0</v>
      </c>
    </row>
    <row r="113" spans="1:7" ht="14.25">
      <c r="A113" s="68" t="s">
        <v>1066</v>
      </c>
      <c r="B113" s="76" t="s">
        <v>148</v>
      </c>
      <c r="C113" s="70" t="s">
        <v>587</v>
      </c>
      <c r="D113" s="71">
        <v>1</v>
      </c>
      <c r="E113" s="75"/>
      <c r="F113" s="72">
        <f t="shared" si="2"/>
        <v>0</v>
      </c>
      <c r="G113" s="72">
        <f t="shared" si="3"/>
        <v>0</v>
      </c>
    </row>
    <row r="114" spans="1:7" ht="14.25">
      <c r="A114" s="68" t="s">
        <v>1067</v>
      </c>
      <c r="B114" s="76" t="s">
        <v>149</v>
      </c>
      <c r="C114" s="70" t="s">
        <v>587</v>
      </c>
      <c r="D114" s="71">
        <v>1</v>
      </c>
      <c r="E114" s="75"/>
      <c r="F114" s="72">
        <f t="shared" si="2"/>
        <v>0</v>
      </c>
      <c r="G114" s="72">
        <f t="shared" si="3"/>
        <v>0</v>
      </c>
    </row>
    <row r="115" spans="1:7" ht="14.25">
      <c r="A115" s="68" t="s">
        <v>1068</v>
      </c>
      <c r="B115" s="76" t="s">
        <v>150</v>
      </c>
      <c r="C115" s="70" t="s">
        <v>587</v>
      </c>
      <c r="D115" s="71">
        <v>1</v>
      </c>
      <c r="E115" s="75"/>
      <c r="F115" s="72">
        <f t="shared" si="2"/>
        <v>0</v>
      </c>
      <c r="G115" s="72">
        <f t="shared" si="3"/>
        <v>0</v>
      </c>
    </row>
    <row r="116" spans="1:7" ht="14.25">
      <c r="A116" s="68" t="s">
        <v>1069</v>
      </c>
      <c r="B116" s="76" t="s">
        <v>151</v>
      </c>
      <c r="C116" s="70" t="s">
        <v>587</v>
      </c>
      <c r="D116" s="71">
        <v>1</v>
      </c>
      <c r="E116" s="75"/>
      <c r="F116" s="72">
        <f t="shared" si="2"/>
        <v>0</v>
      </c>
      <c r="G116" s="72">
        <f t="shared" si="3"/>
        <v>0</v>
      </c>
    </row>
    <row r="117" spans="1:7" ht="14.25">
      <c r="A117" s="68" t="s">
        <v>1070</v>
      </c>
      <c r="B117" s="76" t="s">
        <v>152</v>
      </c>
      <c r="C117" s="70" t="s">
        <v>587</v>
      </c>
      <c r="D117" s="71">
        <v>1</v>
      </c>
      <c r="E117" s="75"/>
      <c r="F117" s="72">
        <f t="shared" si="2"/>
        <v>0</v>
      </c>
      <c r="G117" s="72">
        <f t="shared" si="3"/>
        <v>0</v>
      </c>
    </row>
    <row r="118" spans="1:7" ht="14.25">
      <c r="A118" s="68" t="s">
        <v>1071</v>
      </c>
      <c r="B118" s="76" t="s">
        <v>153</v>
      </c>
      <c r="C118" s="70" t="s">
        <v>587</v>
      </c>
      <c r="D118" s="71">
        <v>1</v>
      </c>
      <c r="E118" s="75"/>
      <c r="F118" s="72">
        <f t="shared" si="2"/>
        <v>0</v>
      </c>
      <c r="G118" s="72">
        <f t="shared" si="3"/>
        <v>0</v>
      </c>
    </row>
    <row r="119" spans="1:7" ht="14.25">
      <c r="A119" s="68" t="s">
        <v>1072</v>
      </c>
      <c r="B119" s="76" t="s">
        <v>154</v>
      </c>
      <c r="C119" s="70" t="s">
        <v>587</v>
      </c>
      <c r="D119" s="71">
        <v>1</v>
      </c>
      <c r="E119" s="75"/>
      <c r="F119" s="72">
        <f t="shared" si="2"/>
        <v>0</v>
      </c>
      <c r="G119" s="72">
        <f t="shared" si="3"/>
        <v>0</v>
      </c>
    </row>
    <row r="120" spans="1:7" ht="14.25">
      <c r="A120" s="68" t="s">
        <v>1073</v>
      </c>
      <c r="B120" s="76" t="s">
        <v>155</v>
      </c>
      <c r="C120" s="70" t="s">
        <v>587</v>
      </c>
      <c r="D120" s="71">
        <v>1</v>
      </c>
      <c r="E120" s="75"/>
      <c r="F120" s="72">
        <f t="shared" si="2"/>
        <v>0</v>
      </c>
      <c r="G120" s="72">
        <f t="shared" si="3"/>
        <v>0</v>
      </c>
    </row>
    <row r="121" spans="1:7" ht="14.25">
      <c r="A121" s="68" t="s">
        <v>1074</v>
      </c>
      <c r="B121" s="76" t="s">
        <v>156</v>
      </c>
      <c r="C121" s="70" t="s">
        <v>587</v>
      </c>
      <c r="D121" s="71">
        <v>1</v>
      </c>
      <c r="E121" s="75"/>
      <c r="F121" s="72">
        <f t="shared" si="2"/>
        <v>0</v>
      </c>
      <c r="G121" s="72">
        <f t="shared" si="3"/>
        <v>0</v>
      </c>
    </row>
    <row r="122" spans="1:7" ht="14.25">
      <c r="A122" s="68" t="s">
        <v>1075</v>
      </c>
      <c r="B122" s="76" t="s">
        <v>157</v>
      </c>
      <c r="C122" s="70" t="s">
        <v>587</v>
      </c>
      <c r="D122" s="71">
        <v>1</v>
      </c>
      <c r="E122" s="75"/>
      <c r="F122" s="72">
        <f t="shared" si="2"/>
        <v>0</v>
      </c>
      <c r="G122" s="72">
        <f t="shared" si="3"/>
        <v>0</v>
      </c>
    </row>
    <row r="123" spans="1:7" ht="14.25">
      <c r="A123" s="68" t="s">
        <v>1076</v>
      </c>
      <c r="B123" s="76" t="s">
        <v>158</v>
      </c>
      <c r="C123" s="70" t="s">
        <v>587</v>
      </c>
      <c r="D123" s="71">
        <v>2</v>
      </c>
      <c r="E123" s="75"/>
      <c r="F123" s="72">
        <f t="shared" si="2"/>
        <v>0</v>
      </c>
      <c r="G123" s="72">
        <f t="shared" si="3"/>
        <v>0</v>
      </c>
    </row>
    <row r="124" spans="1:7" ht="14.25">
      <c r="A124" s="68" t="s">
        <v>1077</v>
      </c>
      <c r="B124" s="76" t="s">
        <v>159</v>
      </c>
      <c r="C124" s="70" t="s">
        <v>587</v>
      </c>
      <c r="D124" s="71">
        <v>2</v>
      </c>
      <c r="E124" s="75"/>
      <c r="F124" s="72">
        <f t="shared" si="2"/>
        <v>0</v>
      </c>
      <c r="G124" s="72">
        <f t="shared" si="3"/>
        <v>0</v>
      </c>
    </row>
    <row r="125" spans="1:7" ht="14.25">
      <c r="A125" s="68" t="s">
        <v>1078</v>
      </c>
      <c r="B125" s="76" t="s">
        <v>160</v>
      </c>
      <c r="C125" s="70" t="s">
        <v>587</v>
      </c>
      <c r="D125" s="71">
        <v>1</v>
      </c>
      <c r="E125" s="75"/>
      <c r="F125" s="72">
        <f t="shared" si="2"/>
        <v>0</v>
      </c>
      <c r="G125" s="72">
        <f t="shared" si="3"/>
        <v>0</v>
      </c>
    </row>
    <row r="126" spans="1:7" ht="14.25">
      <c r="A126" s="68" t="s">
        <v>1079</v>
      </c>
      <c r="B126" s="76" t="s">
        <v>161</v>
      </c>
      <c r="C126" s="70" t="s">
        <v>587</v>
      </c>
      <c r="D126" s="71">
        <v>4</v>
      </c>
      <c r="E126" s="75"/>
      <c r="F126" s="72">
        <f t="shared" si="2"/>
        <v>0</v>
      </c>
      <c r="G126" s="72">
        <f t="shared" si="3"/>
        <v>0</v>
      </c>
    </row>
    <row r="127" spans="1:7" ht="14.25">
      <c r="A127" s="68" t="s">
        <v>1080</v>
      </c>
      <c r="B127" s="76" t="s">
        <v>162</v>
      </c>
      <c r="C127" s="70" t="s">
        <v>587</v>
      </c>
      <c r="D127" s="71">
        <v>2</v>
      </c>
      <c r="E127" s="75"/>
      <c r="F127" s="72">
        <f t="shared" si="2"/>
        <v>0</v>
      </c>
      <c r="G127" s="72">
        <f t="shared" si="3"/>
        <v>0</v>
      </c>
    </row>
    <row r="128" spans="1:7" ht="14.25">
      <c r="A128" s="68" t="s">
        <v>1081</v>
      </c>
      <c r="B128" s="76" t="s">
        <v>163</v>
      </c>
      <c r="C128" s="70" t="s">
        <v>587</v>
      </c>
      <c r="D128" s="71">
        <v>2</v>
      </c>
      <c r="E128" s="75"/>
      <c r="F128" s="72">
        <f t="shared" si="2"/>
        <v>0</v>
      </c>
      <c r="G128" s="72">
        <f t="shared" si="3"/>
        <v>0</v>
      </c>
    </row>
    <row r="129" spans="1:7" ht="14.25">
      <c r="A129" s="68" t="s">
        <v>1082</v>
      </c>
      <c r="B129" s="76" t="s">
        <v>164</v>
      </c>
      <c r="C129" s="70" t="s">
        <v>587</v>
      </c>
      <c r="D129" s="71">
        <v>2</v>
      </c>
      <c r="E129" s="75"/>
      <c r="F129" s="72">
        <f t="shared" si="2"/>
        <v>0</v>
      </c>
      <c r="G129" s="72">
        <f t="shared" si="3"/>
        <v>0</v>
      </c>
    </row>
    <row r="130" spans="1:7" ht="14.25">
      <c r="A130" s="68" t="s">
        <v>1083</v>
      </c>
      <c r="B130" s="76" t="s">
        <v>165</v>
      </c>
      <c r="C130" s="70" t="s">
        <v>587</v>
      </c>
      <c r="D130" s="71">
        <v>2</v>
      </c>
      <c r="E130" s="75"/>
      <c r="F130" s="72">
        <f t="shared" si="2"/>
        <v>0</v>
      </c>
      <c r="G130" s="72">
        <f t="shared" si="3"/>
        <v>0</v>
      </c>
    </row>
    <row r="131" spans="1:7" ht="14.25">
      <c r="A131" s="68" t="s">
        <v>1084</v>
      </c>
      <c r="B131" s="76" t="s">
        <v>166</v>
      </c>
      <c r="C131" s="70" t="s">
        <v>587</v>
      </c>
      <c r="D131" s="71">
        <v>2</v>
      </c>
      <c r="E131" s="75"/>
      <c r="F131" s="72">
        <f t="shared" si="2"/>
        <v>0</v>
      </c>
      <c r="G131" s="72">
        <f t="shared" si="3"/>
        <v>0</v>
      </c>
    </row>
    <row r="132" spans="1:7" ht="14.25">
      <c r="A132" s="68" t="s">
        <v>1085</v>
      </c>
      <c r="B132" s="76" t="s">
        <v>167</v>
      </c>
      <c r="C132" s="70" t="s">
        <v>587</v>
      </c>
      <c r="D132" s="71">
        <v>2</v>
      </c>
      <c r="E132" s="75"/>
      <c r="F132" s="72">
        <f aca="true" t="shared" si="4" ref="F132:F167">SUM(E132*1.2)</f>
        <v>0</v>
      </c>
      <c r="G132" s="72">
        <f aca="true" t="shared" si="5" ref="G132:G167">SUM(D132*E132)</f>
        <v>0</v>
      </c>
    </row>
    <row r="133" spans="1:7" ht="14.25">
      <c r="A133" s="68" t="s">
        <v>1086</v>
      </c>
      <c r="B133" s="76" t="s">
        <v>168</v>
      </c>
      <c r="C133" s="70" t="s">
        <v>587</v>
      </c>
      <c r="D133" s="71">
        <v>2</v>
      </c>
      <c r="E133" s="75"/>
      <c r="F133" s="72">
        <f t="shared" si="4"/>
        <v>0</v>
      </c>
      <c r="G133" s="72">
        <f t="shared" si="5"/>
        <v>0</v>
      </c>
    </row>
    <row r="134" spans="1:7" ht="14.25">
      <c r="A134" s="68" t="s">
        <v>1087</v>
      </c>
      <c r="B134" s="76" t="s">
        <v>169</v>
      </c>
      <c r="C134" s="70" t="s">
        <v>587</v>
      </c>
      <c r="D134" s="71">
        <v>1</v>
      </c>
      <c r="E134" s="75"/>
      <c r="F134" s="72">
        <f t="shared" si="4"/>
        <v>0</v>
      </c>
      <c r="G134" s="72">
        <f t="shared" si="5"/>
        <v>0</v>
      </c>
    </row>
    <row r="135" spans="1:7" ht="14.25">
      <c r="A135" s="68" t="s">
        <v>1088</v>
      </c>
      <c r="B135" s="76" t="s">
        <v>170</v>
      </c>
      <c r="C135" s="70" t="s">
        <v>587</v>
      </c>
      <c r="D135" s="71">
        <v>1</v>
      </c>
      <c r="E135" s="75"/>
      <c r="F135" s="72">
        <f t="shared" si="4"/>
        <v>0</v>
      </c>
      <c r="G135" s="72">
        <f t="shared" si="5"/>
        <v>0</v>
      </c>
    </row>
    <row r="136" spans="1:7" ht="14.25">
      <c r="A136" s="68" t="s">
        <v>1089</v>
      </c>
      <c r="B136" s="76" t="s">
        <v>171</v>
      </c>
      <c r="C136" s="70" t="s">
        <v>587</v>
      </c>
      <c r="D136" s="71">
        <v>4</v>
      </c>
      <c r="E136" s="75"/>
      <c r="F136" s="72">
        <f t="shared" si="4"/>
        <v>0</v>
      </c>
      <c r="G136" s="72">
        <f t="shared" si="5"/>
        <v>0</v>
      </c>
    </row>
    <row r="137" spans="1:7" ht="14.25">
      <c r="A137" s="68" t="s">
        <v>1090</v>
      </c>
      <c r="B137" s="76" t="s">
        <v>172</v>
      </c>
      <c r="C137" s="70" t="s">
        <v>587</v>
      </c>
      <c r="D137" s="71">
        <v>2</v>
      </c>
      <c r="E137" s="75"/>
      <c r="F137" s="72">
        <f t="shared" si="4"/>
        <v>0</v>
      </c>
      <c r="G137" s="72">
        <f t="shared" si="5"/>
        <v>0</v>
      </c>
    </row>
    <row r="138" spans="1:7" ht="14.25">
      <c r="A138" s="68" t="s">
        <v>1091</v>
      </c>
      <c r="B138" s="76" t="s">
        <v>173</v>
      </c>
      <c r="C138" s="70" t="s">
        <v>587</v>
      </c>
      <c r="D138" s="71">
        <v>1</v>
      </c>
      <c r="E138" s="75"/>
      <c r="F138" s="72">
        <f t="shared" si="4"/>
        <v>0</v>
      </c>
      <c r="G138" s="72">
        <f t="shared" si="5"/>
        <v>0</v>
      </c>
    </row>
    <row r="139" spans="1:7" ht="14.25">
      <c r="A139" s="68" t="s">
        <v>1092</v>
      </c>
      <c r="B139" s="76" t="s">
        <v>174</v>
      </c>
      <c r="C139" s="70" t="s">
        <v>587</v>
      </c>
      <c r="D139" s="71">
        <v>1</v>
      </c>
      <c r="E139" s="75"/>
      <c r="F139" s="72">
        <f t="shared" si="4"/>
        <v>0</v>
      </c>
      <c r="G139" s="72">
        <f t="shared" si="5"/>
        <v>0</v>
      </c>
    </row>
    <row r="140" spans="1:7" ht="14.25">
      <c r="A140" s="68" t="s">
        <v>1093</v>
      </c>
      <c r="B140" s="76" t="s">
        <v>175</v>
      </c>
      <c r="C140" s="70" t="s">
        <v>587</v>
      </c>
      <c r="D140" s="71">
        <v>1</v>
      </c>
      <c r="E140" s="75"/>
      <c r="F140" s="72">
        <f t="shared" si="4"/>
        <v>0</v>
      </c>
      <c r="G140" s="72">
        <f t="shared" si="5"/>
        <v>0</v>
      </c>
    </row>
    <row r="141" spans="1:7" ht="14.25">
      <c r="A141" s="68" t="s">
        <v>1094</v>
      </c>
      <c r="B141" s="76" t="s">
        <v>176</v>
      </c>
      <c r="C141" s="70" t="s">
        <v>587</v>
      </c>
      <c r="D141" s="71">
        <v>1</v>
      </c>
      <c r="E141" s="75"/>
      <c r="F141" s="72">
        <f t="shared" si="4"/>
        <v>0</v>
      </c>
      <c r="G141" s="72">
        <f t="shared" si="5"/>
        <v>0</v>
      </c>
    </row>
    <row r="142" spans="1:7" ht="14.25">
      <c r="A142" s="68" t="s">
        <v>1095</v>
      </c>
      <c r="B142" s="76" t="s">
        <v>177</v>
      </c>
      <c r="C142" s="70" t="s">
        <v>587</v>
      </c>
      <c r="D142" s="71">
        <v>1</v>
      </c>
      <c r="E142" s="75"/>
      <c r="F142" s="72">
        <f t="shared" si="4"/>
        <v>0</v>
      </c>
      <c r="G142" s="72">
        <f t="shared" si="5"/>
        <v>0</v>
      </c>
    </row>
    <row r="143" spans="1:7" ht="14.25">
      <c r="A143" s="68" t="s">
        <v>1096</v>
      </c>
      <c r="B143" s="76" t="s">
        <v>178</v>
      </c>
      <c r="C143" s="70" t="s">
        <v>587</v>
      </c>
      <c r="D143" s="71">
        <v>2</v>
      </c>
      <c r="E143" s="75"/>
      <c r="F143" s="72">
        <f t="shared" si="4"/>
        <v>0</v>
      </c>
      <c r="G143" s="72">
        <f t="shared" si="5"/>
        <v>0</v>
      </c>
    </row>
    <row r="144" spans="1:7" ht="14.25">
      <c r="A144" s="68" t="s">
        <v>1097</v>
      </c>
      <c r="B144" s="76" t="s">
        <v>179</v>
      </c>
      <c r="C144" s="70" t="s">
        <v>587</v>
      </c>
      <c r="D144" s="71">
        <v>3</v>
      </c>
      <c r="E144" s="75"/>
      <c r="F144" s="72">
        <f t="shared" si="4"/>
        <v>0</v>
      </c>
      <c r="G144" s="72">
        <f t="shared" si="5"/>
        <v>0</v>
      </c>
    </row>
    <row r="145" spans="1:7" ht="14.25">
      <c r="A145" s="68" t="s">
        <v>1098</v>
      </c>
      <c r="B145" s="76" t="s">
        <v>180</v>
      </c>
      <c r="C145" s="70" t="s">
        <v>587</v>
      </c>
      <c r="D145" s="71">
        <v>2</v>
      </c>
      <c r="E145" s="75"/>
      <c r="F145" s="72">
        <f t="shared" si="4"/>
        <v>0</v>
      </c>
      <c r="G145" s="72">
        <f t="shared" si="5"/>
        <v>0</v>
      </c>
    </row>
    <row r="146" spans="1:7" ht="14.25">
      <c r="A146" s="68" t="s">
        <v>1099</v>
      </c>
      <c r="B146" s="76" t="s">
        <v>181</v>
      </c>
      <c r="C146" s="70" t="s">
        <v>587</v>
      </c>
      <c r="D146" s="71">
        <v>3</v>
      </c>
      <c r="E146" s="75"/>
      <c r="F146" s="72">
        <f t="shared" si="4"/>
        <v>0</v>
      </c>
      <c r="G146" s="72">
        <f t="shared" si="5"/>
        <v>0</v>
      </c>
    </row>
    <row r="147" spans="1:7" ht="14.25">
      <c r="A147" s="68" t="s">
        <v>1100</v>
      </c>
      <c r="B147" s="76" t="s">
        <v>182</v>
      </c>
      <c r="C147" s="70" t="s">
        <v>587</v>
      </c>
      <c r="D147" s="71">
        <v>1</v>
      </c>
      <c r="E147" s="75"/>
      <c r="F147" s="72">
        <f t="shared" si="4"/>
        <v>0</v>
      </c>
      <c r="G147" s="72">
        <f t="shared" si="5"/>
        <v>0</v>
      </c>
    </row>
    <row r="148" spans="1:7" ht="14.25">
      <c r="A148" s="68" t="s">
        <v>1101</v>
      </c>
      <c r="B148" s="76" t="s">
        <v>183</v>
      </c>
      <c r="C148" s="70" t="s">
        <v>587</v>
      </c>
      <c r="D148" s="71">
        <v>1</v>
      </c>
      <c r="E148" s="75"/>
      <c r="F148" s="72">
        <f t="shared" si="4"/>
        <v>0</v>
      </c>
      <c r="G148" s="72">
        <f t="shared" si="5"/>
        <v>0</v>
      </c>
    </row>
    <row r="149" spans="1:7" ht="14.25">
      <c r="A149" s="68" t="s">
        <v>1102</v>
      </c>
      <c r="B149" s="76" t="s">
        <v>184</v>
      </c>
      <c r="C149" s="70" t="s">
        <v>587</v>
      </c>
      <c r="D149" s="71">
        <v>1</v>
      </c>
      <c r="E149" s="75"/>
      <c r="F149" s="72">
        <f t="shared" si="4"/>
        <v>0</v>
      </c>
      <c r="G149" s="72">
        <f t="shared" si="5"/>
        <v>0</v>
      </c>
    </row>
    <row r="150" spans="1:7" ht="14.25">
      <c r="A150" s="68" t="s">
        <v>1103</v>
      </c>
      <c r="B150" s="76" t="s">
        <v>185</v>
      </c>
      <c r="C150" s="70" t="s">
        <v>587</v>
      </c>
      <c r="D150" s="71">
        <v>1</v>
      </c>
      <c r="E150" s="75"/>
      <c r="F150" s="72">
        <f t="shared" si="4"/>
        <v>0</v>
      </c>
      <c r="G150" s="72">
        <f t="shared" si="5"/>
        <v>0</v>
      </c>
    </row>
    <row r="151" spans="1:7" ht="14.25">
      <c r="A151" s="68" t="s">
        <v>1104</v>
      </c>
      <c r="B151" s="76" t="s">
        <v>186</v>
      </c>
      <c r="C151" s="70" t="s">
        <v>587</v>
      </c>
      <c r="D151" s="71">
        <v>1</v>
      </c>
      <c r="E151" s="75"/>
      <c r="F151" s="72">
        <f t="shared" si="4"/>
        <v>0</v>
      </c>
      <c r="G151" s="72">
        <f t="shared" si="5"/>
        <v>0</v>
      </c>
    </row>
    <row r="152" spans="1:7" ht="14.25">
      <c r="A152" s="68" t="s">
        <v>1105</v>
      </c>
      <c r="B152" s="76" t="s">
        <v>187</v>
      </c>
      <c r="C152" s="70" t="s">
        <v>587</v>
      </c>
      <c r="D152" s="71">
        <v>2</v>
      </c>
      <c r="E152" s="75"/>
      <c r="F152" s="72">
        <f t="shared" si="4"/>
        <v>0</v>
      </c>
      <c r="G152" s="72">
        <f t="shared" si="5"/>
        <v>0</v>
      </c>
    </row>
    <row r="153" spans="1:7" ht="14.25">
      <c r="A153" s="68" t="s">
        <v>1106</v>
      </c>
      <c r="B153" s="76" t="s">
        <v>188</v>
      </c>
      <c r="C153" s="70" t="s">
        <v>587</v>
      </c>
      <c r="D153" s="71">
        <v>1</v>
      </c>
      <c r="E153" s="75"/>
      <c r="F153" s="72">
        <f t="shared" si="4"/>
        <v>0</v>
      </c>
      <c r="G153" s="72">
        <f t="shared" si="5"/>
        <v>0</v>
      </c>
    </row>
    <row r="154" spans="1:7" ht="14.25">
      <c r="A154" s="68" t="s">
        <v>1107</v>
      </c>
      <c r="B154" s="76" t="s">
        <v>190</v>
      </c>
      <c r="C154" s="70" t="s">
        <v>587</v>
      </c>
      <c r="D154" s="71">
        <v>1</v>
      </c>
      <c r="E154" s="75"/>
      <c r="F154" s="72">
        <f t="shared" si="4"/>
        <v>0</v>
      </c>
      <c r="G154" s="72">
        <f t="shared" si="5"/>
        <v>0</v>
      </c>
    </row>
    <row r="155" spans="1:7" ht="14.25">
      <c r="A155" s="68" t="s">
        <v>1108</v>
      </c>
      <c r="B155" s="76" t="s">
        <v>189</v>
      </c>
      <c r="C155" s="70" t="s">
        <v>587</v>
      </c>
      <c r="D155" s="71">
        <v>1</v>
      </c>
      <c r="E155" s="75"/>
      <c r="F155" s="72">
        <f t="shared" si="4"/>
        <v>0</v>
      </c>
      <c r="G155" s="72">
        <f t="shared" si="5"/>
        <v>0</v>
      </c>
    </row>
    <row r="156" spans="1:7" ht="14.25">
      <c r="A156" s="68" t="s">
        <v>1109</v>
      </c>
      <c r="B156" s="76" t="s">
        <v>191</v>
      </c>
      <c r="C156" s="70" t="s">
        <v>587</v>
      </c>
      <c r="D156" s="71">
        <v>1</v>
      </c>
      <c r="E156" s="75"/>
      <c r="F156" s="72">
        <f t="shared" si="4"/>
        <v>0</v>
      </c>
      <c r="G156" s="72">
        <f t="shared" si="5"/>
        <v>0</v>
      </c>
    </row>
    <row r="157" spans="1:7" ht="14.25">
      <c r="A157" s="68" t="s">
        <v>1110</v>
      </c>
      <c r="B157" s="76" t="s">
        <v>192</v>
      </c>
      <c r="C157" s="70" t="s">
        <v>587</v>
      </c>
      <c r="D157" s="71">
        <v>1</v>
      </c>
      <c r="E157" s="75"/>
      <c r="F157" s="72">
        <f t="shared" si="4"/>
        <v>0</v>
      </c>
      <c r="G157" s="72">
        <f t="shared" si="5"/>
        <v>0</v>
      </c>
    </row>
    <row r="158" spans="1:7" ht="14.25">
      <c r="A158" s="68" t="s">
        <v>1111</v>
      </c>
      <c r="B158" s="76" t="s">
        <v>193</v>
      </c>
      <c r="C158" s="70" t="s">
        <v>587</v>
      </c>
      <c r="D158" s="71">
        <v>3</v>
      </c>
      <c r="E158" s="75"/>
      <c r="F158" s="72">
        <f t="shared" si="4"/>
        <v>0</v>
      </c>
      <c r="G158" s="72">
        <f t="shared" si="5"/>
        <v>0</v>
      </c>
    </row>
    <row r="159" spans="1:7" ht="14.25">
      <c r="A159" s="68" t="s">
        <v>1112</v>
      </c>
      <c r="B159" s="76" t="s">
        <v>194</v>
      </c>
      <c r="C159" s="70" t="s">
        <v>587</v>
      </c>
      <c r="D159" s="71">
        <v>3</v>
      </c>
      <c r="E159" s="75"/>
      <c r="F159" s="72">
        <f t="shared" si="4"/>
        <v>0</v>
      </c>
      <c r="G159" s="72">
        <f t="shared" si="5"/>
        <v>0</v>
      </c>
    </row>
    <row r="160" spans="1:7" ht="14.25">
      <c r="A160" s="68" t="s">
        <v>1113</v>
      </c>
      <c r="B160" s="76" t="s">
        <v>195</v>
      </c>
      <c r="C160" s="70" t="s">
        <v>587</v>
      </c>
      <c r="D160" s="71">
        <v>2</v>
      </c>
      <c r="E160" s="75"/>
      <c r="F160" s="72">
        <f t="shared" si="4"/>
        <v>0</v>
      </c>
      <c r="G160" s="72">
        <f t="shared" si="5"/>
        <v>0</v>
      </c>
    </row>
    <row r="161" spans="1:7" ht="14.25">
      <c r="A161" s="68" t="s">
        <v>1114</v>
      </c>
      <c r="B161" s="76" t="s">
        <v>196</v>
      </c>
      <c r="C161" s="70" t="s">
        <v>587</v>
      </c>
      <c r="D161" s="71">
        <v>1</v>
      </c>
      <c r="E161" s="75"/>
      <c r="F161" s="72">
        <f t="shared" si="4"/>
        <v>0</v>
      </c>
      <c r="G161" s="72">
        <f t="shared" si="5"/>
        <v>0</v>
      </c>
    </row>
    <row r="162" spans="1:7" ht="14.25">
      <c r="A162" s="68" t="s">
        <v>1115</v>
      </c>
      <c r="B162" s="76" t="s">
        <v>197</v>
      </c>
      <c r="C162" s="70" t="s">
        <v>587</v>
      </c>
      <c r="D162" s="71">
        <v>1</v>
      </c>
      <c r="E162" s="75"/>
      <c r="F162" s="72">
        <f t="shared" si="4"/>
        <v>0</v>
      </c>
      <c r="G162" s="72">
        <f t="shared" si="5"/>
        <v>0</v>
      </c>
    </row>
    <row r="163" spans="1:7" ht="14.25">
      <c r="A163" s="68" t="s">
        <v>1116</v>
      </c>
      <c r="B163" s="76" t="s">
        <v>198</v>
      </c>
      <c r="C163" s="70" t="s">
        <v>587</v>
      </c>
      <c r="D163" s="71">
        <v>1</v>
      </c>
      <c r="E163" s="75"/>
      <c r="F163" s="72">
        <f t="shared" si="4"/>
        <v>0</v>
      </c>
      <c r="G163" s="72">
        <f t="shared" si="5"/>
        <v>0</v>
      </c>
    </row>
    <row r="164" spans="1:7" ht="14.25">
      <c r="A164" s="68" t="s">
        <v>1117</v>
      </c>
      <c r="B164" s="76" t="s">
        <v>199</v>
      </c>
      <c r="C164" s="70" t="s">
        <v>587</v>
      </c>
      <c r="D164" s="71">
        <v>1</v>
      </c>
      <c r="E164" s="75"/>
      <c r="F164" s="72">
        <f t="shared" si="4"/>
        <v>0</v>
      </c>
      <c r="G164" s="72">
        <f t="shared" si="5"/>
        <v>0</v>
      </c>
    </row>
    <row r="165" spans="1:7" ht="14.25">
      <c r="A165" s="68" t="s">
        <v>1118</v>
      </c>
      <c r="B165" s="76" t="s">
        <v>136</v>
      </c>
      <c r="C165" s="70" t="s">
        <v>587</v>
      </c>
      <c r="D165" s="71">
        <v>14</v>
      </c>
      <c r="E165" s="75"/>
      <c r="F165" s="72">
        <f t="shared" si="4"/>
        <v>0</v>
      </c>
      <c r="G165" s="72">
        <f t="shared" si="5"/>
        <v>0</v>
      </c>
    </row>
    <row r="166" spans="1:7" ht="14.25">
      <c r="A166" s="68" t="s">
        <v>1119</v>
      </c>
      <c r="B166" s="74" t="s">
        <v>3</v>
      </c>
      <c r="C166" s="70" t="s">
        <v>927</v>
      </c>
      <c r="D166" s="71">
        <v>100</v>
      </c>
      <c r="E166" s="75"/>
      <c r="F166" s="72">
        <f t="shared" si="4"/>
        <v>0</v>
      </c>
      <c r="G166" s="72">
        <f t="shared" si="5"/>
        <v>0</v>
      </c>
    </row>
    <row r="167" spans="1:7" ht="26.25" thickBot="1">
      <c r="A167" s="68" t="s">
        <v>1655</v>
      </c>
      <c r="B167" s="76" t="s">
        <v>752</v>
      </c>
      <c r="C167" s="70" t="s">
        <v>929</v>
      </c>
      <c r="D167" s="71">
        <v>250</v>
      </c>
      <c r="E167" s="75"/>
      <c r="F167" s="72">
        <f t="shared" si="4"/>
        <v>0</v>
      </c>
      <c r="G167" s="72">
        <f t="shared" si="5"/>
        <v>0</v>
      </c>
    </row>
    <row r="168" spans="1:7" ht="15" thickBot="1">
      <c r="A168" s="77"/>
      <c r="B168" s="6"/>
      <c r="C168" s="78"/>
      <c r="D168" s="79"/>
      <c r="E168" s="143" t="s">
        <v>759</v>
      </c>
      <c r="F168" s="143"/>
      <c r="G168" s="65">
        <f>SUM(G3:G167)</f>
        <v>0</v>
      </c>
    </row>
    <row r="169" spans="1:7" ht="15.75" thickBot="1">
      <c r="A169" s="80"/>
      <c r="B169" s="81"/>
      <c r="C169" s="78"/>
      <c r="D169" s="79"/>
      <c r="E169" s="143" t="s">
        <v>760</v>
      </c>
      <c r="F169" s="143"/>
      <c r="G169" s="65">
        <f>SUM(G168*0.2)</f>
        <v>0</v>
      </c>
    </row>
    <row r="170" spans="1:7" ht="15.75" thickBot="1">
      <c r="A170" s="80"/>
      <c r="B170" s="81"/>
      <c r="C170" s="78"/>
      <c r="D170" s="79"/>
      <c r="E170" s="143" t="s">
        <v>761</v>
      </c>
      <c r="F170" s="143"/>
      <c r="G170" s="65">
        <f>SUM(G168:G169)</f>
        <v>0</v>
      </c>
    </row>
    <row r="171" ht="15" customHeight="1"/>
    <row r="172" spans="1:7" ht="30" customHeight="1">
      <c r="A172" s="53" t="s">
        <v>947</v>
      </c>
      <c r="B172" s="151" t="s">
        <v>225</v>
      </c>
      <c r="C172" s="152"/>
      <c r="D172" s="117" t="s">
        <v>753</v>
      </c>
      <c r="E172" s="82"/>
      <c r="F172" s="82"/>
      <c r="G172" s="82"/>
    </row>
    <row r="173" spans="1:7" ht="30" customHeight="1" thickBot="1">
      <c r="A173" s="56" t="s">
        <v>754</v>
      </c>
      <c r="B173" s="57" t="s">
        <v>755</v>
      </c>
      <c r="C173" s="58" t="s">
        <v>2</v>
      </c>
      <c r="D173" s="59" t="s">
        <v>762</v>
      </c>
      <c r="E173" s="60" t="s">
        <v>756</v>
      </c>
      <c r="F173" s="60" t="s">
        <v>757</v>
      </c>
      <c r="G173" s="60" t="s">
        <v>758</v>
      </c>
    </row>
    <row r="174" spans="1:7" ht="15" customHeight="1">
      <c r="A174" s="73" t="s">
        <v>1656</v>
      </c>
      <c r="B174" s="27" t="s">
        <v>5</v>
      </c>
      <c r="C174" s="70" t="s">
        <v>0</v>
      </c>
      <c r="D174" s="71">
        <v>1</v>
      </c>
      <c r="E174" s="86"/>
      <c r="F174" s="86">
        <f>SUM(E174*1.2)</f>
        <v>0</v>
      </c>
      <c r="G174" s="86">
        <f>SUM(D174*E174)</f>
        <v>0</v>
      </c>
    </row>
    <row r="175" spans="1:7" ht="15" customHeight="1">
      <c r="A175" s="73" t="s">
        <v>1657</v>
      </c>
      <c r="B175" s="27" t="s">
        <v>219</v>
      </c>
      <c r="C175" s="70" t="s">
        <v>0</v>
      </c>
      <c r="D175" s="71">
        <v>1</v>
      </c>
      <c r="E175" s="87"/>
      <c r="F175" s="86">
        <f aca="true" t="shared" si="6" ref="F175:F238">SUM(E175*1.2)</f>
        <v>0</v>
      </c>
      <c r="G175" s="86">
        <f aca="true" t="shared" si="7" ref="G175:G238">SUM(D175*E175)</f>
        <v>0</v>
      </c>
    </row>
    <row r="176" spans="1:7" ht="15" customHeight="1">
      <c r="A176" s="73" t="s">
        <v>1658</v>
      </c>
      <c r="B176" s="27" t="s">
        <v>220</v>
      </c>
      <c r="C176" s="70" t="s">
        <v>0</v>
      </c>
      <c r="D176" s="71">
        <v>1</v>
      </c>
      <c r="E176" s="87"/>
      <c r="F176" s="86">
        <f t="shared" si="6"/>
        <v>0</v>
      </c>
      <c r="G176" s="86">
        <f t="shared" si="7"/>
        <v>0</v>
      </c>
    </row>
    <row r="177" spans="1:7" ht="15" customHeight="1">
      <c r="A177" s="73" t="s">
        <v>1659</v>
      </c>
      <c r="B177" s="27" t="s">
        <v>48</v>
      </c>
      <c r="C177" s="70" t="s">
        <v>0</v>
      </c>
      <c r="D177" s="71">
        <v>1</v>
      </c>
      <c r="E177" s="87"/>
      <c r="F177" s="86">
        <f t="shared" si="6"/>
        <v>0</v>
      </c>
      <c r="G177" s="86">
        <f t="shared" si="7"/>
        <v>0</v>
      </c>
    </row>
    <row r="178" spans="1:7" ht="15" customHeight="1">
      <c r="A178" s="73" t="s">
        <v>1660</v>
      </c>
      <c r="B178" s="27" t="s">
        <v>49</v>
      </c>
      <c r="C178" s="70" t="s">
        <v>0</v>
      </c>
      <c r="D178" s="71">
        <v>1</v>
      </c>
      <c r="E178" s="87"/>
      <c r="F178" s="86">
        <f t="shared" si="6"/>
        <v>0</v>
      </c>
      <c r="G178" s="86">
        <f t="shared" si="7"/>
        <v>0</v>
      </c>
    </row>
    <row r="179" spans="1:7" ht="15" customHeight="1">
      <c r="A179" s="73" t="s">
        <v>1661</v>
      </c>
      <c r="B179" s="27" t="s">
        <v>50</v>
      </c>
      <c r="C179" s="70" t="s">
        <v>0</v>
      </c>
      <c r="D179" s="71">
        <v>1</v>
      </c>
      <c r="E179" s="87"/>
      <c r="F179" s="86">
        <f t="shared" si="6"/>
        <v>0</v>
      </c>
      <c r="G179" s="86">
        <f t="shared" si="7"/>
        <v>0</v>
      </c>
    </row>
    <row r="180" spans="1:7" ht="15" customHeight="1">
      <c r="A180" s="73" t="s">
        <v>1662</v>
      </c>
      <c r="B180" s="27" t="s">
        <v>23</v>
      </c>
      <c r="C180" s="70" t="s">
        <v>0</v>
      </c>
      <c r="D180" s="71">
        <v>1</v>
      </c>
      <c r="E180" s="87"/>
      <c r="F180" s="86">
        <f t="shared" si="6"/>
        <v>0</v>
      </c>
      <c r="G180" s="86">
        <f t="shared" si="7"/>
        <v>0</v>
      </c>
    </row>
    <row r="181" spans="1:7" ht="15" customHeight="1">
      <c r="A181" s="73" t="s">
        <v>1663</v>
      </c>
      <c r="B181" s="27" t="s">
        <v>24</v>
      </c>
      <c r="C181" s="70" t="s">
        <v>0</v>
      </c>
      <c r="D181" s="71">
        <v>1</v>
      </c>
      <c r="E181" s="87"/>
      <c r="F181" s="86">
        <f t="shared" si="6"/>
        <v>0</v>
      </c>
      <c r="G181" s="86">
        <f t="shared" si="7"/>
        <v>0</v>
      </c>
    </row>
    <row r="182" spans="1:7" ht="15" customHeight="1">
      <c r="A182" s="73" t="s">
        <v>1664</v>
      </c>
      <c r="B182" s="27" t="s">
        <v>25</v>
      </c>
      <c r="C182" s="70" t="s">
        <v>0</v>
      </c>
      <c r="D182" s="71">
        <v>1</v>
      </c>
      <c r="E182" s="87"/>
      <c r="F182" s="86">
        <f t="shared" si="6"/>
        <v>0</v>
      </c>
      <c r="G182" s="86">
        <f t="shared" si="7"/>
        <v>0</v>
      </c>
    </row>
    <row r="183" spans="1:7" ht="15" customHeight="1">
      <c r="A183" s="73" t="s">
        <v>1665</v>
      </c>
      <c r="B183" s="27" t="s">
        <v>26</v>
      </c>
      <c r="C183" s="70" t="s">
        <v>0</v>
      </c>
      <c r="D183" s="71">
        <v>1</v>
      </c>
      <c r="E183" s="87"/>
      <c r="F183" s="86">
        <f t="shared" si="6"/>
        <v>0</v>
      </c>
      <c r="G183" s="86">
        <f t="shared" si="7"/>
        <v>0</v>
      </c>
    </row>
    <row r="184" spans="1:7" ht="15" customHeight="1">
      <c r="A184" s="73" t="s">
        <v>1666</v>
      </c>
      <c r="B184" s="27" t="s">
        <v>27</v>
      </c>
      <c r="C184" s="70" t="s">
        <v>0</v>
      </c>
      <c r="D184" s="71">
        <v>1</v>
      </c>
      <c r="E184" s="87"/>
      <c r="F184" s="86">
        <f t="shared" si="6"/>
        <v>0</v>
      </c>
      <c r="G184" s="86">
        <f t="shared" si="7"/>
        <v>0</v>
      </c>
    </row>
    <row r="185" spans="1:7" ht="15" customHeight="1">
      <c r="A185" s="73" t="s">
        <v>1667</v>
      </c>
      <c r="B185" s="27" t="s">
        <v>28</v>
      </c>
      <c r="C185" s="70" t="s">
        <v>0</v>
      </c>
      <c r="D185" s="71">
        <v>1</v>
      </c>
      <c r="E185" s="87"/>
      <c r="F185" s="86">
        <f t="shared" si="6"/>
        <v>0</v>
      </c>
      <c r="G185" s="86">
        <f t="shared" si="7"/>
        <v>0</v>
      </c>
    </row>
    <row r="186" spans="1:7" ht="15" customHeight="1">
      <c r="A186" s="73" t="s">
        <v>1668</v>
      </c>
      <c r="B186" s="27" t="s">
        <v>29</v>
      </c>
      <c r="C186" s="70" t="s">
        <v>0</v>
      </c>
      <c r="D186" s="71">
        <v>1</v>
      </c>
      <c r="E186" s="87"/>
      <c r="F186" s="86">
        <f t="shared" si="6"/>
        <v>0</v>
      </c>
      <c r="G186" s="86">
        <f t="shared" si="7"/>
        <v>0</v>
      </c>
    </row>
    <row r="187" spans="1:7" ht="15" customHeight="1">
      <c r="A187" s="73" t="s">
        <v>1669</v>
      </c>
      <c r="B187" s="28" t="s">
        <v>30</v>
      </c>
      <c r="C187" s="70" t="s">
        <v>0</v>
      </c>
      <c r="D187" s="71">
        <v>1</v>
      </c>
      <c r="E187" s="87"/>
      <c r="F187" s="86">
        <f t="shared" si="6"/>
        <v>0</v>
      </c>
      <c r="G187" s="86">
        <f t="shared" si="7"/>
        <v>0</v>
      </c>
    </row>
    <row r="188" spans="1:7" ht="15" customHeight="1">
      <c r="A188" s="73" t="s">
        <v>1670</v>
      </c>
      <c r="B188" s="27" t="s">
        <v>31</v>
      </c>
      <c r="C188" s="70" t="s">
        <v>1</v>
      </c>
      <c r="D188" s="71">
        <v>1</v>
      </c>
      <c r="E188" s="87"/>
      <c r="F188" s="86">
        <f t="shared" si="6"/>
        <v>0</v>
      </c>
      <c r="G188" s="86">
        <f t="shared" si="7"/>
        <v>0</v>
      </c>
    </row>
    <row r="189" spans="1:7" ht="15" customHeight="1">
      <c r="A189" s="73" t="s">
        <v>1671</v>
      </c>
      <c r="B189" s="27" t="s">
        <v>32</v>
      </c>
      <c r="C189" s="70" t="s">
        <v>1</v>
      </c>
      <c r="D189" s="71">
        <v>1</v>
      </c>
      <c r="E189" s="87"/>
      <c r="F189" s="86">
        <f t="shared" si="6"/>
        <v>0</v>
      </c>
      <c r="G189" s="86">
        <f t="shared" si="7"/>
        <v>0</v>
      </c>
    </row>
    <row r="190" spans="1:7" ht="15" customHeight="1">
      <c r="A190" s="73" t="s">
        <v>1672</v>
      </c>
      <c r="B190" s="27" t="s">
        <v>33</v>
      </c>
      <c r="C190" s="70" t="s">
        <v>1</v>
      </c>
      <c r="D190" s="71">
        <v>1</v>
      </c>
      <c r="E190" s="87"/>
      <c r="F190" s="86">
        <f t="shared" si="6"/>
        <v>0</v>
      </c>
      <c r="G190" s="86">
        <f t="shared" si="7"/>
        <v>0</v>
      </c>
    </row>
    <row r="191" spans="1:7" ht="15" customHeight="1">
      <c r="A191" s="73" t="s">
        <v>1673</v>
      </c>
      <c r="B191" s="27" t="s">
        <v>9</v>
      </c>
      <c r="C191" s="70" t="s">
        <v>1</v>
      </c>
      <c r="D191" s="71">
        <v>1</v>
      </c>
      <c r="E191" s="87"/>
      <c r="F191" s="86">
        <f t="shared" si="6"/>
        <v>0</v>
      </c>
      <c r="G191" s="86">
        <f t="shared" si="7"/>
        <v>0</v>
      </c>
    </row>
    <row r="192" spans="1:7" ht="15" customHeight="1">
      <c r="A192" s="73" t="s">
        <v>1674</v>
      </c>
      <c r="B192" s="27" t="s">
        <v>34</v>
      </c>
      <c r="C192" s="70" t="s">
        <v>1</v>
      </c>
      <c r="D192" s="71">
        <v>1</v>
      </c>
      <c r="E192" s="87"/>
      <c r="F192" s="86">
        <f t="shared" si="6"/>
        <v>0</v>
      </c>
      <c r="G192" s="86">
        <f t="shared" si="7"/>
        <v>0</v>
      </c>
    </row>
    <row r="193" spans="1:7" ht="15" customHeight="1">
      <c r="A193" s="73" t="s">
        <v>1675</v>
      </c>
      <c r="B193" s="27" t="s">
        <v>35</v>
      </c>
      <c r="C193" s="70" t="s">
        <v>0</v>
      </c>
      <c r="D193" s="71">
        <v>1</v>
      </c>
      <c r="E193" s="87"/>
      <c r="F193" s="86">
        <f t="shared" si="6"/>
        <v>0</v>
      </c>
      <c r="G193" s="86">
        <f t="shared" si="7"/>
        <v>0</v>
      </c>
    </row>
    <row r="194" spans="1:7" ht="15" customHeight="1">
      <c r="A194" s="73" t="s">
        <v>1676</v>
      </c>
      <c r="B194" s="27" t="s">
        <v>12</v>
      </c>
      <c r="C194" s="70" t="s">
        <v>1</v>
      </c>
      <c r="D194" s="71">
        <v>1</v>
      </c>
      <c r="E194" s="87"/>
      <c r="F194" s="86">
        <f t="shared" si="6"/>
        <v>0</v>
      </c>
      <c r="G194" s="86">
        <f t="shared" si="7"/>
        <v>0</v>
      </c>
    </row>
    <row r="195" spans="1:7" ht="15" customHeight="1">
      <c r="A195" s="73" t="s">
        <v>1677</v>
      </c>
      <c r="B195" s="27" t="s">
        <v>36</v>
      </c>
      <c r="C195" s="70" t="s">
        <v>1</v>
      </c>
      <c r="D195" s="71">
        <v>1</v>
      </c>
      <c r="E195" s="87"/>
      <c r="F195" s="86">
        <f t="shared" si="6"/>
        <v>0</v>
      </c>
      <c r="G195" s="86">
        <f t="shared" si="7"/>
        <v>0</v>
      </c>
    </row>
    <row r="196" spans="1:7" ht="15" customHeight="1">
      <c r="A196" s="73" t="s">
        <v>1678</v>
      </c>
      <c r="B196" s="27" t="s">
        <v>37</v>
      </c>
      <c r="C196" s="70" t="s">
        <v>1</v>
      </c>
      <c r="D196" s="71">
        <v>1</v>
      </c>
      <c r="E196" s="87"/>
      <c r="F196" s="86">
        <f t="shared" si="6"/>
        <v>0</v>
      </c>
      <c r="G196" s="86">
        <f t="shared" si="7"/>
        <v>0</v>
      </c>
    </row>
    <row r="197" spans="1:7" ht="15" customHeight="1">
      <c r="A197" s="73" t="s">
        <v>1679</v>
      </c>
      <c r="B197" s="27" t="s">
        <v>38</v>
      </c>
      <c r="C197" s="70" t="s">
        <v>1</v>
      </c>
      <c r="D197" s="71">
        <v>1</v>
      </c>
      <c r="E197" s="87"/>
      <c r="F197" s="86">
        <f t="shared" si="6"/>
        <v>0</v>
      </c>
      <c r="G197" s="86">
        <f t="shared" si="7"/>
        <v>0</v>
      </c>
    </row>
    <row r="198" spans="1:7" ht="15" customHeight="1">
      <c r="A198" s="73" t="s">
        <v>1680</v>
      </c>
      <c r="B198" s="27" t="s">
        <v>39</v>
      </c>
      <c r="C198" s="70" t="s">
        <v>0</v>
      </c>
      <c r="D198" s="71">
        <v>1</v>
      </c>
      <c r="E198" s="87"/>
      <c r="F198" s="86">
        <f t="shared" si="6"/>
        <v>0</v>
      </c>
      <c r="G198" s="86">
        <f t="shared" si="7"/>
        <v>0</v>
      </c>
    </row>
    <row r="199" spans="1:7" ht="15" customHeight="1">
      <c r="A199" s="73" t="s">
        <v>1681</v>
      </c>
      <c r="B199" s="27" t="s">
        <v>40</v>
      </c>
      <c r="C199" s="70" t="s">
        <v>1</v>
      </c>
      <c r="D199" s="71">
        <v>1</v>
      </c>
      <c r="E199" s="87"/>
      <c r="F199" s="86">
        <f t="shared" si="6"/>
        <v>0</v>
      </c>
      <c r="G199" s="86">
        <f t="shared" si="7"/>
        <v>0</v>
      </c>
    </row>
    <row r="200" spans="1:7" ht="15" customHeight="1">
      <c r="A200" s="73" t="s">
        <v>1682</v>
      </c>
      <c r="B200" s="27" t="s">
        <v>41</v>
      </c>
      <c r="C200" s="70" t="s">
        <v>1</v>
      </c>
      <c r="D200" s="71">
        <v>1</v>
      </c>
      <c r="E200" s="87"/>
      <c r="F200" s="86">
        <f t="shared" si="6"/>
        <v>0</v>
      </c>
      <c r="G200" s="86">
        <f t="shared" si="7"/>
        <v>0</v>
      </c>
    </row>
    <row r="201" spans="1:7" ht="15" customHeight="1">
      <c r="A201" s="73" t="s">
        <v>1683</v>
      </c>
      <c r="B201" s="27" t="s">
        <v>56</v>
      </c>
      <c r="C201" s="70" t="s">
        <v>1</v>
      </c>
      <c r="D201" s="71">
        <v>1</v>
      </c>
      <c r="E201" s="87"/>
      <c r="F201" s="86">
        <f t="shared" si="6"/>
        <v>0</v>
      </c>
      <c r="G201" s="86">
        <f t="shared" si="7"/>
        <v>0</v>
      </c>
    </row>
    <row r="202" spans="1:7" ht="15" customHeight="1">
      <c r="A202" s="73" t="s">
        <v>1684</v>
      </c>
      <c r="B202" s="27" t="s">
        <v>42</v>
      </c>
      <c r="C202" s="70" t="s">
        <v>1</v>
      </c>
      <c r="D202" s="71">
        <v>1</v>
      </c>
      <c r="E202" s="87"/>
      <c r="F202" s="86">
        <f t="shared" si="6"/>
        <v>0</v>
      </c>
      <c r="G202" s="86">
        <f t="shared" si="7"/>
        <v>0</v>
      </c>
    </row>
    <row r="203" spans="1:7" ht="15" customHeight="1">
      <c r="A203" s="73" t="s">
        <v>1685</v>
      </c>
      <c r="B203" s="27" t="s">
        <v>43</v>
      </c>
      <c r="C203" s="70" t="s">
        <v>1</v>
      </c>
      <c r="D203" s="71">
        <v>1</v>
      </c>
      <c r="E203" s="87"/>
      <c r="F203" s="86">
        <f t="shared" si="6"/>
        <v>0</v>
      </c>
      <c r="G203" s="86">
        <f t="shared" si="7"/>
        <v>0</v>
      </c>
    </row>
    <row r="204" spans="1:7" ht="15" customHeight="1">
      <c r="A204" s="73" t="s">
        <v>1686</v>
      </c>
      <c r="B204" s="27" t="s">
        <v>51</v>
      </c>
      <c r="C204" s="70" t="s">
        <v>1</v>
      </c>
      <c r="D204" s="71">
        <v>1</v>
      </c>
      <c r="E204" s="87"/>
      <c r="F204" s="86">
        <f t="shared" si="6"/>
        <v>0</v>
      </c>
      <c r="G204" s="86">
        <f t="shared" si="7"/>
        <v>0</v>
      </c>
    </row>
    <row r="205" spans="1:7" ht="15" customHeight="1">
      <c r="A205" s="73" t="s">
        <v>1687</v>
      </c>
      <c r="B205" s="27" t="s">
        <v>44</v>
      </c>
      <c r="C205" s="70" t="s">
        <v>1</v>
      </c>
      <c r="D205" s="71">
        <v>1</v>
      </c>
      <c r="E205" s="87"/>
      <c r="F205" s="86">
        <f t="shared" si="6"/>
        <v>0</v>
      </c>
      <c r="G205" s="86">
        <f t="shared" si="7"/>
        <v>0</v>
      </c>
    </row>
    <row r="206" spans="1:7" ht="15" customHeight="1">
      <c r="A206" s="73" t="s">
        <v>1688</v>
      </c>
      <c r="B206" s="27" t="s">
        <v>52</v>
      </c>
      <c r="C206" s="70" t="s">
        <v>0</v>
      </c>
      <c r="D206" s="71">
        <v>1</v>
      </c>
      <c r="E206" s="87"/>
      <c r="F206" s="86">
        <f t="shared" si="6"/>
        <v>0</v>
      </c>
      <c r="G206" s="86">
        <f t="shared" si="7"/>
        <v>0</v>
      </c>
    </row>
    <row r="207" spans="1:7" ht="15" customHeight="1">
      <c r="A207" s="73" t="s">
        <v>1689</v>
      </c>
      <c r="B207" s="27" t="s">
        <v>17</v>
      </c>
      <c r="C207" s="70" t="s">
        <v>1</v>
      </c>
      <c r="D207" s="71">
        <v>1</v>
      </c>
      <c r="E207" s="87"/>
      <c r="F207" s="86">
        <f t="shared" si="6"/>
        <v>0</v>
      </c>
      <c r="G207" s="86">
        <f t="shared" si="7"/>
        <v>0</v>
      </c>
    </row>
    <row r="208" spans="1:7" ht="15" customHeight="1">
      <c r="A208" s="73" t="s">
        <v>1690</v>
      </c>
      <c r="B208" s="27" t="s">
        <v>53</v>
      </c>
      <c r="C208" s="70" t="s">
        <v>1</v>
      </c>
      <c r="D208" s="71">
        <v>1</v>
      </c>
      <c r="E208" s="87"/>
      <c r="F208" s="86">
        <f t="shared" si="6"/>
        <v>0</v>
      </c>
      <c r="G208" s="86">
        <f t="shared" si="7"/>
        <v>0</v>
      </c>
    </row>
    <row r="209" spans="1:7" ht="15" customHeight="1">
      <c r="A209" s="73" t="s">
        <v>1691</v>
      </c>
      <c r="B209" s="27" t="s">
        <v>54</v>
      </c>
      <c r="C209" s="70" t="s">
        <v>1</v>
      </c>
      <c r="D209" s="71">
        <v>1</v>
      </c>
      <c r="E209" s="87"/>
      <c r="F209" s="86">
        <f t="shared" si="6"/>
        <v>0</v>
      </c>
      <c r="G209" s="86">
        <f t="shared" si="7"/>
        <v>0</v>
      </c>
    </row>
    <row r="210" spans="1:7" ht="15" customHeight="1">
      <c r="A210" s="73" t="s">
        <v>1692</v>
      </c>
      <c r="B210" s="27" t="s">
        <v>45</v>
      </c>
      <c r="C210" s="70" t="s">
        <v>1</v>
      </c>
      <c r="D210" s="71">
        <v>1</v>
      </c>
      <c r="E210" s="87"/>
      <c r="F210" s="86">
        <f t="shared" si="6"/>
        <v>0</v>
      </c>
      <c r="G210" s="86">
        <f t="shared" si="7"/>
        <v>0</v>
      </c>
    </row>
    <row r="211" spans="1:7" ht="15" customHeight="1">
      <c r="A211" s="73" t="s">
        <v>1693</v>
      </c>
      <c r="B211" s="27" t="s">
        <v>18</v>
      </c>
      <c r="C211" s="70" t="s">
        <v>1</v>
      </c>
      <c r="D211" s="71">
        <v>1</v>
      </c>
      <c r="E211" s="87"/>
      <c r="F211" s="86">
        <f t="shared" si="6"/>
        <v>0</v>
      </c>
      <c r="G211" s="86">
        <f t="shared" si="7"/>
        <v>0</v>
      </c>
    </row>
    <row r="212" spans="1:7" ht="15" customHeight="1">
      <c r="A212" s="73" t="s">
        <v>1694</v>
      </c>
      <c r="B212" s="27" t="s">
        <v>19</v>
      </c>
      <c r="C212" s="70" t="s">
        <v>1</v>
      </c>
      <c r="D212" s="71">
        <v>1</v>
      </c>
      <c r="E212" s="87"/>
      <c r="F212" s="86">
        <f t="shared" si="6"/>
        <v>0</v>
      </c>
      <c r="G212" s="86">
        <f t="shared" si="7"/>
        <v>0</v>
      </c>
    </row>
    <row r="213" spans="1:7" ht="15" customHeight="1">
      <c r="A213" s="73" t="s">
        <v>1695</v>
      </c>
      <c r="B213" s="27" t="s">
        <v>46</v>
      </c>
      <c r="C213" s="70" t="s">
        <v>1</v>
      </c>
      <c r="D213" s="71">
        <v>1</v>
      </c>
      <c r="E213" s="87"/>
      <c r="F213" s="86">
        <f t="shared" si="6"/>
        <v>0</v>
      </c>
      <c r="G213" s="86">
        <f t="shared" si="7"/>
        <v>0</v>
      </c>
    </row>
    <row r="214" spans="1:7" ht="15" customHeight="1">
      <c r="A214" s="73" t="s">
        <v>1696</v>
      </c>
      <c r="B214" s="27" t="s">
        <v>47</v>
      </c>
      <c r="C214" s="70" t="s">
        <v>1</v>
      </c>
      <c r="D214" s="71">
        <v>1</v>
      </c>
      <c r="E214" s="87"/>
      <c r="F214" s="86">
        <f t="shared" si="6"/>
        <v>0</v>
      </c>
      <c r="G214" s="86">
        <f t="shared" si="7"/>
        <v>0</v>
      </c>
    </row>
    <row r="215" spans="1:7" ht="15" customHeight="1">
      <c r="A215" s="73" t="s">
        <v>1697</v>
      </c>
      <c r="B215" s="27" t="s">
        <v>55</v>
      </c>
      <c r="C215" s="70" t="s">
        <v>1</v>
      </c>
      <c r="D215" s="71">
        <v>1</v>
      </c>
      <c r="E215" s="87"/>
      <c r="F215" s="86">
        <f t="shared" si="6"/>
        <v>0</v>
      </c>
      <c r="G215" s="86">
        <f t="shared" si="7"/>
        <v>0</v>
      </c>
    </row>
    <row r="216" spans="1:7" ht="15" customHeight="1">
      <c r="A216" s="73" t="s">
        <v>1698</v>
      </c>
      <c r="B216" s="28" t="s">
        <v>200</v>
      </c>
      <c r="C216" s="70" t="s">
        <v>58</v>
      </c>
      <c r="D216" s="71">
        <v>1</v>
      </c>
      <c r="E216" s="87"/>
      <c r="F216" s="86">
        <f t="shared" si="6"/>
        <v>0</v>
      </c>
      <c r="G216" s="86">
        <f t="shared" si="7"/>
        <v>0</v>
      </c>
    </row>
    <row r="217" spans="1:7" ht="15" customHeight="1">
      <c r="A217" s="73" t="s">
        <v>1699</v>
      </c>
      <c r="B217" s="28" t="s">
        <v>201</v>
      </c>
      <c r="C217" s="70" t="s">
        <v>58</v>
      </c>
      <c r="D217" s="71">
        <v>1</v>
      </c>
      <c r="E217" s="87"/>
      <c r="F217" s="86">
        <f t="shared" si="6"/>
        <v>0</v>
      </c>
      <c r="G217" s="86">
        <f t="shared" si="7"/>
        <v>0</v>
      </c>
    </row>
    <row r="218" spans="1:7" ht="15" customHeight="1">
      <c r="A218" s="73" t="s">
        <v>1700</v>
      </c>
      <c r="B218" s="28" t="s">
        <v>60</v>
      </c>
      <c r="C218" s="70" t="s">
        <v>22</v>
      </c>
      <c r="D218" s="71">
        <v>1</v>
      </c>
      <c r="E218" s="87"/>
      <c r="F218" s="86">
        <f t="shared" si="6"/>
        <v>0</v>
      </c>
      <c r="G218" s="86">
        <f t="shared" si="7"/>
        <v>0</v>
      </c>
    </row>
    <row r="219" spans="1:7" ht="15" customHeight="1">
      <c r="A219" s="73" t="s">
        <v>1701</v>
      </c>
      <c r="B219" s="28" t="s">
        <v>61</v>
      </c>
      <c r="C219" s="70" t="s">
        <v>22</v>
      </c>
      <c r="D219" s="71">
        <v>1</v>
      </c>
      <c r="E219" s="87"/>
      <c r="F219" s="86">
        <f t="shared" si="6"/>
        <v>0</v>
      </c>
      <c r="G219" s="86">
        <f t="shared" si="7"/>
        <v>0</v>
      </c>
    </row>
    <row r="220" spans="1:7" ht="15" customHeight="1">
      <c r="A220" s="73" t="s">
        <v>1702</v>
      </c>
      <c r="B220" s="28" t="s">
        <v>62</v>
      </c>
      <c r="C220" s="70" t="s">
        <v>22</v>
      </c>
      <c r="D220" s="71">
        <v>1</v>
      </c>
      <c r="E220" s="87"/>
      <c r="F220" s="86">
        <f t="shared" si="6"/>
        <v>0</v>
      </c>
      <c r="G220" s="86">
        <f t="shared" si="7"/>
        <v>0</v>
      </c>
    </row>
    <row r="221" spans="1:7" ht="15" customHeight="1">
      <c r="A221" s="73" t="s">
        <v>1703</v>
      </c>
      <c r="B221" s="28" t="s">
        <v>202</v>
      </c>
      <c r="C221" s="70" t="s">
        <v>22</v>
      </c>
      <c r="D221" s="71">
        <v>1</v>
      </c>
      <c r="E221" s="87"/>
      <c r="F221" s="86">
        <f t="shared" si="6"/>
        <v>0</v>
      </c>
      <c r="G221" s="86">
        <f t="shared" si="7"/>
        <v>0</v>
      </c>
    </row>
    <row r="222" spans="1:7" ht="15" customHeight="1">
      <c r="A222" s="73" t="s">
        <v>1704</v>
      </c>
      <c r="B222" s="28" t="s">
        <v>215</v>
      </c>
      <c r="C222" s="70" t="s">
        <v>22</v>
      </c>
      <c r="D222" s="71">
        <v>1</v>
      </c>
      <c r="E222" s="87"/>
      <c r="F222" s="86">
        <f t="shared" si="6"/>
        <v>0</v>
      </c>
      <c r="G222" s="86">
        <f t="shared" si="7"/>
        <v>0</v>
      </c>
    </row>
    <row r="223" spans="1:7" ht="15" customHeight="1">
      <c r="A223" s="73" t="s">
        <v>1705</v>
      </c>
      <c r="B223" s="28" t="s">
        <v>203</v>
      </c>
      <c r="C223" s="70" t="s">
        <v>22</v>
      </c>
      <c r="D223" s="71">
        <v>1</v>
      </c>
      <c r="E223" s="87"/>
      <c r="F223" s="86">
        <f t="shared" si="6"/>
        <v>0</v>
      </c>
      <c r="G223" s="86">
        <f t="shared" si="7"/>
        <v>0</v>
      </c>
    </row>
    <row r="224" spans="1:7" ht="15" customHeight="1">
      <c r="A224" s="73" t="s">
        <v>1706</v>
      </c>
      <c r="B224" s="28" t="s">
        <v>66</v>
      </c>
      <c r="C224" s="70" t="s">
        <v>22</v>
      </c>
      <c r="D224" s="71">
        <v>1</v>
      </c>
      <c r="E224" s="87"/>
      <c r="F224" s="86">
        <f t="shared" si="6"/>
        <v>0</v>
      </c>
      <c r="G224" s="86">
        <f t="shared" si="7"/>
        <v>0</v>
      </c>
    </row>
    <row r="225" spans="1:7" ht="15" customHeight="1">
      <c r="A225" s="73" t="s">
        <v>1707</v>
      </c>
      <c r="B225" s="28" t="s">
        <v>67</v>
      </c>
      <c r="C225" s="70" t="s">
        <v>22</v>
      </c>
      <c r="D225" s="71">
        <v>1</v>
      </c>
      <c r="E225" s="87"/>
      <c r="F225" s="86">
        <f t="shared" si="6"/>
        <v>0</v>
      </c>
      <c r="G225" s="86">
        <f t="shared" si="7"/>
        <v>0</v>
      </c>
    </row>
    <row r="226" spans="1:7" ht="15" customHeight="1">
      <c r="A226" s="73" t="s">
        <v>1708</v>
      </c>
      <c r="B226" s="28" t="s">
        <v>68</v>
      </c>
      <c r="C226" s="70" t="s">
        <v>22</v>
      </c>
      <c r="D226" s="71">
        <v>1</v>
      </c>
      <c r="E226" s="87"/>
      <c r="F226" s="86">
        <f t="shared" si="6"/>
        <v>0</v>
      </c>
      <c r="G226" s="86">
        <f t="shared" si="7"/>
        <v>0</v>
      </c>
    </row>
    <row r="227" spans="1:7" ht="15" customHeight="1">
      <c r="A227" s="73" t="s">
        <v>1709</v>
      </c>
      <c r="B227" s="28" t="s">
        <v>71</v>
      </c>
      <c r="C227" s="70" t="s">
        <v>22</v>
      </c>
      <c r="D227" s="71">
        <v>1</v>
      </c>
      <c r="E227" s="87"/>
      <c r="F227" s="86">
        <f t="shared" si="6"/>
        <v>0</v>
      </c>
      <c r="G227" s="86">
        <f t="shared" si="7"/>
        <v>0</v>
      </c>
    </row>
    <row r="228" spans="1:7" ht="15" customHeight="1">
      <c r="A228" s="73" t="s">
        <v>1710</v>
      </c>
      <c r="B228" s="28" t="s">
        <v>72</v>
      </c>
      <c r="C228" s="70" t="s">
        <v>22</v>
      </c>
      <c r="D228" s="71">
        <v>1</v>
      </c>
      <c r="E228" s="87"/>
      <c r="F228" s="86">
        <f t="shared" si="6"/>
        <v>0</v>
      </c>
      <c r="G228" s="86">
        <f t="shared" si="7"/>
        <v>0</v>
      </c>
    </row>
    <row r="229" spans="1:7" ht="15" customHeight="1">
      <c r="A229" s="73" t="s">
        <v>1711</v>
      </c>
      <c r="B229" s="28" t="s">
        <v>73</v>
      </c>
      <c r="C229" s="70" t="s">
        <v>22</v>
      </c>
      <c r="D229" s="71">
        <v>1</v>
      </c>
      <c r="E229" s="87"/>
      <c r="F229" s="86">
        <f t="shared" si="6"/>
        <v>0</v>
      </c>
      <c r="G229" s="86">
        <f t="shared" si="7"/>
        <v>0</v>
      </c>
    </row>
    <row r="230" spans="1:7" ht="15" customHeight="1">
      <c r="A230" s="73" t="s">
        <v>1712</v>
      </c>
      <c r="B230" s="28" t="s">
        <v>74</v>
      </c>
      <c r="C230" s="70" t="s">
        <v>22</v>
      </c>
      <c r="D230" s="71">
        <v>1</v>
      </c>
      <c r="E230" s="87"/>
      <c r="F230" s="86">
        <f t="shared" si="6"/>
        <v>0</v>
      </c>
      <c r="G230" s="86">
        <f t="shared" si="7"/>
        <v>0</v>
      </c>
    </row>
    <row r="231" spans="1:7" ht="15" customHeight="1">
      <c r="A231" s="73" t="s">
        <v>1713</v>
      </c>
      <c r="B231" s="28" t="s">
        <v>77</v>
      </c>
      <c r="C231" s="70" t="s">
        <v>22</v>
      </c>
      <c r="D231" s="71">
        <v>1</v>
      </c>
      <c r="E231" s="87"/>
      <c r="F231" s="86">
        <f t="shared" si="6"/>
        <v>0</v>
      </c>
      <c r="G231" s="86">
        <f t="shared" si="7"/>
        <v>0</v>
      </c>
    </row>
    <row r="232" spans="1:7" ht="15" customHeight="1">
      <c r="A232" s="73" t="s">
        <v>1714</v>
      </c>
      <c r="B232" s="28" t="s">
        <v>79</v>
      </c>
      <c r="C232" s="70" t="s">
        <v>22</v>
      </c>
      <c r="D232" s="71">
        <v>1</v>
      </c>
      <c r="E232" s="87"/>
      <c r="F232" s="86">
        <f t="shared" si="6"/>
        <v>0</v>
      </c>
      <c r="G232" s="86">
        <f t="shared" si="7"/>
        <v>0</v>
      </c>
    </row>
    <row r="233" spans="1:7" ht="15" customHeight="1">
      <c r="A233" s="73" t="s">
        <v>1715</v>
      </c>
      <c r="B233" s="28" t="s">
        <v>83</v>
      </c>
      <c r="C233" s="70" t="s">
        <v>22</v>
      </c>
      <c r="D233" s="71">
        <v>1</v>
      </c>
      <c r="E233" s="87"/>
      <c r="F233" s="86">
        <f t="shared" si="6"/>
        <v>0</v>
      </c>
      <c r="G233" s="86">
        <f t="shared" si="7"/>
        <v>0</v>
      </c>
    </row>
    <row r="234" spans="1:7" ht="15" customHeight="1">
      <c r="A234" s="73" t="s">
        <v>1716</v>
      </c>
      <c r="B234" s="28" t="s">
        <v>84</v>
      </c>
      <c r="C234" s="70" t="s">
        <v>22</v>
      </c>
      <c r="D234" s="71">
        <v>1</v>
      </c>
      <c r="E234" s="87"/>
      <c r="F234" s="86">
        <f t="shared" si="6"/>
        <v>0</v>
      </c>
      <c r="G234" s="86">
        <f t="shared" si="7"/>
        <v>0</v>
      </c>
    </row>
    <row r="235" spans="1:7" ht="15" customHeight="1">
      <c r="A235" s="73" t="s">
        <v>1717</v>
      </c>
      <c r="B235" s="28" t="s">
        <v>85</v>
      </c>
      <c r="C235" s="70" t="s">
        <v>22</v>
      </c>
      <c r="D235" s="71">
        <v>1</v>
      </c>
      <c r="E235" s="87"/>
      <c r="F235" s="86">
        <f t="shared" si="6"/>
        <v>0</v>
      </c>
      <c r="G235" s="86">
        <f t="shared" si="7"/>
        <v>0</v>
      </c>
    </row>
    <row r="236" spans="1:7" ht="15" customHeight="1">
      <c r="A236" s="73" t="s">
        <v>1718</v>
      </c>
      <c r="B236" s="28" t="s">
        <v>86</v>
      </c>
      <c r="C236" s="70" t="s">
        <v>22</v>
      </c>
      <c r="D236" s="71">
        <v>1</v>
      </c>
      <c r="E236" s="87"/>
      <c r="F236" s="86">
        <f t="shared" si="6"/>
        <v>0</v>
      </c>
      <c r="G236" s="86">
        <f t="shared" si="7"/>
        <v>0</v>
      </c>
    </row>
    <row r="237" spans="1:7" ht="15" customHeight="1">
      <c r="A237" s="73" t="s">
        <v>1719</v>
      </c>
      <c r="B237" s="28" t="s">
        <v>87</v>
      </c>
      <c r="C237" s="70" t="s">
        <v>22</v>
      </c>
      <c r="D237" s="71">
        <v>1</v>
      </c>
      <c r="E237" s="87"/>
      <c r="F237" s="86">
        <f t="shared" si="6"/>
        <v>0</v>
      </c>
      <c r="G237" s="86">
        <f t="shared" si="7"/>
        <v>0</v>
      </c>
    </row>
    <row r="238" spans="1:7" ht="15" customHeight="1">
      <c r="A238" s="73" t="s">
        <v>1720</v>
      </c>
      <c r="B238" s="28" t="s">
        <v>88</v>
      </c>
      <c r="C238" s="70" t="s">
        <v>22</v>
      </c>
      <c r="D238" s="71">
        <v>1</v>
      </c>
      <c r="E238" s="87"/>
      <c r="F238" s="86">
        <f t="shared" si="6"/>
        <v>0</v>
      </c>
      <c r="G238" s="86">
        <f t="shared" si="7"/>
        <v>0</v>
      </c>
    </row>
    <row r="239" spans="1:7" ht="15" customHeight="1">
      <c r="A239" s="73" t="s">
        <v>1721</v>
      </c>
      <c r="B239" s="28" t="s">
        <v>89</v>
      </c>
      <c r="C239" s="70" t="s">
        <v>22</v>
      </c>
      <c r="D239" s="71">
        <v>1</v>
      </c>
      <c r="E239" s="87"/>
      <c r="F239" s="86">
        <f aca="true" t="shared" si="8" ref="F239:F302">SUM(E239*1.2)</f>
        <v>0</v>
      </c>
      <c r="G239" s="86">
        <f aca="true" t="shared" si="9" ref="G239:G302">SUM(D239*E239)</f>
        <v>0</v>
      </c>
    </row>
    <row r="240" spans="1:7" ht="15" customHeight="1">
      <c r="A240" s="73" t="s">
        <v>1722</v>
      </c>
      <c r="B240" s="28" t="s">
        <v>91</v>
      </c>
      <c r="C240" s="70" t="s">
        <v>22</v>
      </c>
      <c r="D240" s="71">
        <v>1</v>
      </c>
      <c r="E240" s="87"/>
      <c r="F240" s="86">
        <f t="shared" si="8"/>
        <v>0</v>
      </c>
      <c r="G240" s="86">
        <f t="shared" si="9"/>
        <v>0</v>
      </c>
    </row>
    <row r="241" spans="1:7" ht="15" customHeight="1">
      <c r="A241" s="73" t="s">
        <v>1723</v>
      </c>
      <c r="B241" s="28" t="s">
        <v>92</v>
      </c>
      <c r="C241" s="70" t="s">
        <v>22</v>
      </c>
      <c r="D241" s="71">
        <v>1</v>
      </c>
      <c r="E241" s="87"/>
      <c r="F241" s="86">
        <f t="shared" si="8"/>
        <v>0</v>
      </c>
      <c r="G241" s="86">
        <f t="shared" si="9"/>
        <v>0</v>
      </c>
    </row>
    <row r="242" spans="1:7" ht="15" customHeight="1">
      <c r="A242" s="73" t="s">
        <v>1724</v>
      </c>
      <c r="B242" s="28" t="s">
        <v>93</v>
      </c>
      <c r="C242" s="70" t="s">
        <v>22</v>
      </c>
      <c r="D242" s="71">
        <v>1</v>
      </c>
      <c r="E242" s="87"/>
      <c r="F242" s="86">
        <f t="shared" si="8"/>
        <v>0</v>
      </c>
      <c r="G242" s="86">
        <f t="shared" si="9"/>
        <v>0</v>
      </c>
    </row>
    <row r="243" spans="1:7" ht="15" customHeight="1">
      <c r="A243" s="73" t="s">
        <v>1725</v>
      </c>
      <c r="B243" s="28" t="s">
        <v>94</v>
      </c>
      <c r="C243" s="70" t="s">
        <v>22</v>
      </c>
      <c r="D243" s="71">
        <v>1</v>
      </c>
      <c r="E243" s="87"/>
      <c r="F243" s="86">
        <f t="shared" si="8"/>
        <v>0</v>
      </c>
      <c r="G243" s="86">
        <f t="shared" si="9"/>
        <v>0</v>
      </c>
    </row>
    <row r="244" spans="1:7" ht="15" customHeight="1">
      <c r="A244" s="73" t="s">
        <v>1726</v>
      </c>
      <c r="B244" s="28" t="s">
        <v>95</v>
      </c>
      <c r="C244" s="70" t="s">
        <v>22</v>
      </c>
      <c r="D244" s="71">
        <v>1</v>
      </c>
      <c r="E244" s="87"/>
      <c r="F244" s="86">
        <f t="shared" si="8"/>
        <v>0</v>
      </c>
      <c r="G244" s="86">
        <f t="shared" si="9"/>
        <v>0</v>
      </c>
    </row>
    <row r="245" spans="1:7" ht="15" customHeight="1">
      <c r="A245" s="73" t="s">
        <v>1727</v>
      </c>
      <c r="B245" s="28" t="s">
        <v>96</v>
      </c>
      <c r="C245" s="70" t="s">
        <v>22</v>
      </c>
      <c r="D245" s="71">
        <v>1</v>
      </c>
      <c r="E245" s="87"/>
      <c r="F245" s="86">
        <f t="shared" si="8"/>
        <v>0</v>
      </c>
      <c r="G245" s="86">
        <f t="shared" si="9"/>
        <v>0</v>
      </c>
    </row>
    <row r="246" spans="1:7" ht="15" customHeight="1">
      <c r="A246" s="73" t="s">
        <v>1728</v>
      </c>
      <c r="B246" s="28" t="s">
        <v>216</v>
      </c>
      <c r="C246" s="70" t="s">
        <v>22</v>
      </c>
      <c r="D246" s="71">
        <v>1</v>
      </c>
      <c r="E246" s="87"/>
      <c r="F246" s="86">
        <f t="shared" si="8"/>
        <v>0</v>
      </c>
      <c r="G246" s="86">
        <f t="shared" si="9"/>
        <v>0</v>
      </c>
    </row>
    <row r="247" spans="1:7" ht="15" customHeight="1">
      <c r="A247" s="73" t="s">
        <v>1729</v>
      </c>
      <c r="B247" s="28" t="s">
        <v>98</v>
      </c>
      <c r="C247" s="70" t="s">
        <v>22</v>
      </c>
      <c r="D247" s="71">
        <v>1</v>
      </c>
      <c r="E247" s="87"/>
      <c r="F247" s="86">
        <f t="shared" si="8"/>
        <v>0</v>
      </c>
      <c r="G247" s="86">
        <f t="shared" si="9"/>
        <v>0</v>
      </c>
    </row>
    <row r="248" spans="1:7" ht="15" customHeight="1">
      <c r="A248" s="73" t="s">
        <v>1730</v>
      </c>
      <c r="B248" s="28" t="s">
        <v>99</v>
      </c>
      <c r="C248" s="70" t="s">
        <v>22</v>
      </c>
      <c r="D248" s="71">
        <v>1</v>
      </c>
      <c r="E248" s="87"/>
      <c r="F248" s="86">
        <f t="shared" si="8"/>
        <v>0</v>
      </c>
      <c r="G248" s="86">
        <f t="shared" si="9"/>
        <v>0</v>
      </c>
    </row>
    <row r="249" spans="1:7" ht="15" customHeight="1">
      <c r="A249" s="73" t="s">
        <v>1731</v>
      </c>
      <c r="B249" s="28" t="s">
        <v>101</v>
      </c>
      <c r="C249" s="70" t="s">
        <v>22</v>
      </c>
      <c r="D249" s="71">
        <v>1</v>
      </c>
      <c r="E249" s="87"/>
      <c r="F249" s="86">
        <f t="shared" si="8"/>
        <v>0</v>
      </c>
      <c r="G249" s="86">
        <f t="shared" si="9"/>
        <v>0</v>
      </c>
    </row>
    <row r="250" spans="1:7" ht="15" customHeight="1">
      <c r="A250" s="73" t="s">
        <v>1732</v>
      </c>
      <c r="B250" s="28" t="s">
        <v>102</v>
      </c>
      <c r="C250" s="70" t="s">
        <v>22</v>
      </c>
      <c r="D250" s="71">
        <v>1</v>
      </c>
      <c r="E250" s="87"/>
      <c r="F250" s="86">
        <f t="shared" si="8"/>
        <v>0</v>
      </c>
      <c r="G250" s="86">
        <f t="shared" si="9"/>
        <v>0</v>
      </c>
    </row>
    <row r="251" spans="1:7" ht="15" customHeight="1">
      <c r="A251" s="73" t="s">
        <v>1733</v>
      </c>
      <c r="B251" s="28" t="s">
        <v>103</v>
      </c>
      <c r="C251" s="70" t="s">
        <v>22</v>
      </c>
      <c r="D251" s="71">
        <v>1</v>
      </c>
      <c r="E251" s="87"/>
      <c r="F251" s="86">
        <f t="shared" si="8"/>
        <v>0</v>
      </c>
      <c r="G251" s="86">
        <f t="shared" si="9"/>
        <v>0</v>
      </c>
    </row>
    <row r="252" spans="1:7" ht="15" customHeight="1">
      <c r="A252" s="73" t="s">
        <v>1734</v>
      </c>
      <c r="B252" s="28" t="s">
        <v>104</v>
      </c>
      <c r="C252" s="70" t="s">
        <v>22</v>
      </c>
      <c r="D252" s="71">
        <v>1</v>
      </c>
      <c r="E252" s="87"/>
      <c r="F252" s="86">
        <f t="shared" si="8"/>
        <v>0</v>
      </c>
      <c r="G252" s="86">
        <f t="shared" si="9"/>
        <v>0</v>
      </c>
    </row>
    <row r="253" spans="1:7" ht="15" customHeight="1">
      <c r="A253" s="73" t="s">
        <v>1735</v>
      </c>
      <c r="B253" s="28" t="s">
        <v>105</v>
      </c>
      <c r="C253" s="70" t="s">
        <v>22</v>
      </c>
      <c r="D253" s="71">
        <v>1</v>
      </c>
      <c r="E253" s="87"/>
      <c r="F253" s="86">
        <f t="shared" si="8"/>
        <v>0</v>
      </c>
      <c r="G253" s="86">
        <f t="shared" si="9"/>
        <v>0</v>
      </c>
    </row>
    <row r="254" spans="1:7" ht="15" customHeight="1">
      <c r="A254" s="73" t="s">
        <v>1736</v>
      </c>
      <c r="B254" s="28" t="s">
        <v>106</v>
      </c>
      <c r="C254" s="70" t="s">
        <v>22</v>
      </c>
      <c r="D254" s="71">
        <v>1</v>
      </c>
      <c r="E254" s="87"/>
      <c r="F254" s="86">
        <f t="shared" si="8"/>
        <v>0</v>
      </c>
      <c r="G254" s="86">
        <f t="shared" si="9"/>
        <v>0</v>
      </c>
    </row>
    <row r="255" spans="1:7" ht="15" customHeight="1">
      <c r="A255" s="73" t="s">
        <v>1737</v>
      </c>
      <c r="B255" s="28" t="s">
        <v>107</v>
      </c>
      <c r="C255" s="70" t="s">
        <v>22</v>
      </c>
      <c r="D255" s="71">
        <v>1</v>
      </c>
      <c r="E255" s="87"/>
      <c r="F255" s="86">
        <f t="shared" si="8"/>
        <v>0</v>
      </c>
      <c r="G255" s="86">
        <f t="shared" si="9"/>
        <v>0</v>
      </c>
    </row>
    <row r="256" spans="1:7" ht="15" customHeight="1">
      <c r="A256" s="73" t="s">
        <v>1738</v>
      </c>
      <c r="B256" s="28" t="s">
        <v>108</v>
      </c>
      <c r="C256" s="70" t="s">
        <v>22</v>
      </c>
      <c r="D256" s="71">
        <v>1</v>
      </c>
      <c r="E256" s="87"/>
      <c r="F256" s="86">
        <f t="shared" si="8"/>
        <v>0</v>
      </c>
      <c r="G256" s="86">
        <f t="shared" si="9"/>
        <v>0</v>
      </c>
    </row>
    <row r="257" spans="1:7" ht="15" customHeight="1">
      <c r="A257" s="73" t="s">
        <v>1739</v>
      </c>
      <c r="B257" s="28" t="s">
        <v>109</v>
      </c>
      <c r="C257" s="70" t="s">
        <v>22</v>
      </c>
      <c r="D257" s="71">
        <v>1</v>
      </c>
      <c r="E257" s="87"/>
      <c r="F257" s="86">
        <f t="shared" si="8"/>
        <v>0</v>
      </c>
      <c r="G257" s="86">
        <f t="shared" si="9"/>
        <v>0</v>
      </c>
    </row>
    <row r="258" spans="1:7" ht="15" customHeight="1">
      <c r="A258" s="73" t="s">
        <v>1740</v>
      </c>
      <c r="B258" s="28" t="s">
        <v>110</v>
      </c>
      <c r="C258" s="70" t="s">
        <v>22</v>
      </c>
      <c r="D258" s="71">
        <v>1</v>
      </c>
      <c r="E258" s="87"/>
      <c r="F258" s="86">
        <f t="shared" si="8"/>
        <v>0</v>
      </c>
      <c r="G258" s="86">
        <f t="shared" si="9"/>
        <v>0</v>
      </c>
    </row>
    <row r="259" spans="1:7" ht="15" customHeight="1">
      <c r="A259" s="73" t="s">
        <v>1741</v>
      </c>
      <c r="B259" s="28" t="s">
        <v>111</v>
      </c>
      <c r="C259" s="70" t="s">
        <v>22</v>
      </c>
      <c r="D259" s="71">
        <v>1</v>
      </c>
      <c r="E259" s="87"/>
      <c r="F259" s="86">
        <f t="shared" si="8"/>
        <v>0</v>
      </c>
      <c r="G259" s="86">
        <f t="shared" si="9"/>
        <v>0</v>
      </c>
    </row>
    <row r="260" spans="1:7" ht="15" customHeight="1">
      <c r="A260" s="73" t="s">
        <v>1742</v>
      </c>
      <c r="B260" s="27" t="s">
        <v>112</v>
      </c>
      <c r="C260" s="70" t="s">
        <v>22</v>
      </c>
      <c r="D260" s="71">
        <v>1</v>
      </c>
      <c r="E260" s="87"/>
      <c r="F260" s="86">
        <f t="shared" si="8"/>
        <v>0</v>
      </c>
      <c r="G260" s="86">
        <f t="shared" si="9"/>
        <v>0</v>
      </c>
    </row>
    <row r="261" spans="1:7" ht="15" customHeight="1">
      <c r="A261" s="73" t="s">
        <v>1743</v>
      </c>
      <c r="B261" s="28" t="s">
        <v>113</v>
      </c>
      <c r="C261" s="70" t="s">
        <v>22</v>
      </c>
      <c r="D261" s="71">
        <v>1</v>
      </c>
      <c r="E261" s="87"/>
      <c r="F261" s="86">
        <f t="shared" si="8"/>
        <v>0</v>
      </c>
      <c r="G261" s="86">
        <f t="shared" si="9"/>
        <v>0</v>
      </c>
    </row>
    <row r="262" spans="1:7" ht="15" customHeight="1">
      <c r="A262" s="73" t="s">
        <v>1744</v>
      </c>
      <c r="B262" s="28" t="s">
        <v>114</v>
      </c>
      <c r="C262" s="70" t="s">
        <v>22</v>
      </c>
      <c r="D262" s="71">
        <v>1</v>
      </c>
      <c r="E262" s="87"/>
      <c r="F262" s="86">
        <f t="shared" si="8"/>
        <v>0</v>
      </c>
      <c r="G262" s="86">
        <f t="shared" si="9"/>
        <v>0</v>
      </c>
    </row>
    <row r="263" spans="1:7" ht="15" customHeight="1">
      <c r="A263" s="73" t="s">
        <v>1745</v>
      </c>
      <c r="B263" s="28" t="s">
        <v>115</v>
      </c>
      <c r="C263" s="70" t="s">
        <v>22</v>
      </c>
      <c r="D263" s="71">
        <v>1</v>
      </c>
      <c r="E263" s="87"/>
      <c r="F263" s="86">
        <f t="shared" si="8"/>
        <v>0</v>
      </c>
      <c r="G263" s="86">
        <f t="shared" si="9"/>
        <v>0</v>
      </c>
    </row>
    <row r="264" spans="1:7" ht="15" customHeight="1">
      <c r="A264" s="73" t="s">
        <v>1746</v>
      </c>
      <c r="B264" s="28" t="s">
        <v>116</v>
      </c>
      <c r="C264" s="70" t="s">
        <v>22</v>
      </c>
      <c r="D264" s="71">
        <v>1</v>
      </c>
      <c r="E264" s="87"/>
      <c r="F264" s="86">
        <f t="shared" si="8"/>
        <v>0</v>
      </c>
      <c r="G264" s="86">
        <f t="shared" si="9"/>
        <v>0</v>
      </c>
    </row>
    <row r="265" spans="1:7" ht="15" customHeight="1">
      <c r="A265" s="73" t="s">
        <v>1747</v>
      </c>
      <c r="B265" s="28" t="s">
        <v>117</v>
      </c>
      <c r="C265" s="70" t="s">
        <v>22</v>
      </c>
      <c r="D265" s="71">
        <v>1</v>
      </c>
      <c r="E265" s="87"/>
      <c r="F265" s="86">
        <f t="shared" si="8"/>
        <v>0</v>
      </c>
      <c r="G265" s="86">
        <f t="shared" si="9"/>
        <v>0</v>
      </c>
    </row>
    <row r="266" spans="1:7" ht="15" customHeight="1">
      <c r="A266" s="73" t="s">
        <v>1748</v>
      </c>
      <c r="B266" s="28" t="s">
        <v>118</v>
      </c>
      <c r="C266" s="70" t="s">
        <v>22</v>
      </c>
      <c r="D266" s="71">
        <v>1</v>
      </c>
      <c r="E266" s="87"/>
      <c r="F266" s="86">
        <f t="shared" si="8"/>
        <v>0</v>
      </c>
      <c r="G266" s="86">
        <f t="shared" si="9"/>
        <v>0</v>
      </c>
    </row>
    <row r="267" spans="1:7" ht="15" customHeight="1">
      <c r="A267" s="73" t="s">
        <v>1749</v>
      </c>
      <c r="B267" s="28" t="s">
        <v>119</v>
      </c>
      <c r="C267" s="70" t="s">
        <v>22</v>
      </c>
      <c r="D267" s="71">
        <v>1</v>
      </c>
      <c r="E267" s="87"/>
      <c r="F267" s="86">
        <f t="shared" si="8"/>
        <v>0</v>
      </c>
      <c r="G267" s="86">
        <f t="shared" si="9"/>
        <v>0</v>
      </c>
    </row>
    <row r="268" spans="1:7" ht="15" customHeight="1">
      <c r="A268" s="73" t="s">
        <v>1750</v>
      </c>
      <c r="B268" s="28" t="s">
        <v>120</v>
      </c>
      <c r="C268" s="70" t="s">
        <v>22</v>
      </c>
      <c r="D268" s="71">
        <v>1</v>
      </c>
      <c r="E268" s="87"/>
      <c r="F268" s="86">
        <f t="shared" si="8"/>
        <v>0</v>
      </c>
      <c r="G268" s="86">
        <f t="shared" si="9"/>
        <v>0</v>
      </c>
    </row>
    <row r="269" spans="1:7" ht="15" customHeight="1">
      <c r="A269" s="73" t="s">
        <v>1751</v>
      </c>
      <c r="B269" s="28" t="s">
        <v>121</v>
      </c>
      <c r="C269" s="70" t="s">
        <v>22</v>
      </c>
      <c r="D269" s="71">
        <v>1</v>
      </c>
      <c r="E269" s="87"/>
      <c r="F269" s="86">
        <f t="shared" si="8"/>
        <v>0</v>
      </c>
      <c r="G269" s="86">
        <f t="shared" si="9"/>
        <v>0</v>
      </c>
    </row>
    <row r="270" spans="1:7" ht="15" customHeight="1">
      <c r="A270" s="73" t="s">
        <v>1752</v>
      </c>
      <c r="B270" s="28" t="s">
        <v>122</v>
      </c>
      <c r="C270" s="70" t="s">
        <v>22</v>
      </c>
      <c r="D270" s="71">
        <v>1</v>
      </c>
      <c r="E270" s="87"/>
      <c r="F270" s="86">
        <f t="shared" si="8"/>
        <v>0</v>
      </c>
      <c r="G270" s="86">
        <f t="shared" si="9"/>
        <v>0</v>
      </c>
    </row>
    <row r="271" spans="1:7" ht="15" customHeight="1">
      <c r="A271" s="73" t="s">
        <v>1753</v>
      </c>
      <c r="B271" s="28" t="s">
        <v>123</v>
      </c>
      <c r="C271" s="70" t="s">
        <v>22</v>
      </c>
      <c r="D271" s="71">
        <v>1</v>
      </c>
      <c r="E271" s="87"/>
      <c r="F271" s="86">
        <f t="shared" si="8"/>
        <v>0</v>
      </c>
      <c r="G271" s="86">
        <f t="shared" si="9"/>
        <v>0</v>
      </c>
    </row>
    <row r="272" spans="1:7" ht="15" customHeight="1">
      <c r="A272" s="73" t="s">
        <v>1754</v>
      </c>
      <c r="B272" s="28" t="s">
        <v>124</v>
      </c>
      <c r="C272" s="70" t="s">
        <v>22</v>
      </c>
      <c r="D272" s="71">
        <v>1</v>
      </c>
      <c r="E272" s="87"/>
      <c r="F272" s="86">
        <f t="shared" si="8"/>
        <v>0</v>
      </c>
      <c r="G272" s="86">
        <f t="shared" si="9"/>
        <v>0</v>
      </c>
    </row>
    <row r="273" spans="1:7" ht="15" customHeight="1">
      <c r="A273" s="73" t="s">
        <v>1755</v>
      </c>
      <c r="B273" s="28" t="s">
        <v>204</v>
      </c>
      <c r="C273" s="70" t="s">
        <v>22</v>
      </c>
      <c r="D273" s="71">
        <v>1</v>
      </c>
      <c r="E273" s="87"/>
      <c r="F273" s="86">
        <f t="shared" si="8"/>
        <v>0</v>
      </c>
      <c r="G273" s="86">
        <f t="shared" si="9"/>
        <v>0</v>
      </c>
    </row>
    <row r="274" spans="1:7" ht="15" customHeight="1">
      <c r="A274" s="73" t="s">
        <v>1756</v>
      </c>
      <c r="B274" s="28" t="s">
        <v>128</v>
      </c>
      <c r="C274" s="70" t="s">
        <v>22</v>
      </c>
      <c r="D274" s="71">
        <v>1</v>
      </c>
      <c r="E274" s="87"/>
      <c r="F274" s="86">
        <f t="shared" si="8"/>
        <v>0</v>
      </c>
      <c r="G274" s="86">
        <f t="shared" si="9"/>
        <v>0</v>
      </c>
    </row>
    <row r="275" spans="1:7" ht="15" customHeight="1">
      <c r="A275" s="73" t="s">
        <v>1757</v>
      </c>
      <c r="B275" s="28" t="s">
        <v>205</v>
      </c>
      <c r="C275" s="70" t="s">
        <v>22</v>
      </c>
      <c r="D275" s="71">
        <v>1</v>
      </c>
      <c r="E275" s="87"/>
      <c r="F275" s="86">
        <f t="shared" si="8"/>
        <v>0</v>
      </c>
      <c r="G275" s="86">
        <f t="shared" si="9"/>
        <v>0</v>
      </c>
    </row>
    <row r="276" spans="1:7" ht="15" customHeight="1">
      <c r="A276" s="73" t="s">
        <v>1758</v>
      </c>
      <c r="B276" s="28" t="s">
        <v>132</v>
      </c>
      <c r="C276" s="70" t="s">
        <v>22</v>
      </c>
      <c r="D276" s="71">
        <v>1</v>
      </c>
      <c r="E276" s="87"/>
      <c r="F276" s="86">
        <f t="shared" si="8"/>
        <v>0</v>
      </c>
      <c r="G276" s="86">
        <f t="shared" si="9"/>
        <v>0</v>
      </c>
    </row>
    <row r="277" spans="1:7" ht="15" customHeight="1">
      <c r="A277" s="73" t="s">
        <v>1759</v>
      </c>
      <c r="B277" s="28" t="s">
        <v>134</v>
      </c>
      <c r="C277" s="70" t="s">
        <v>22</v>
      </c>
      <c r="D277" s="71">
        <v>1</v>
      </c>
      <c r="E277" s="87"/>
      <c r="F277" s="86">
        <f t="shared" si="8"/>
        <v>0</v>
      </c>
      <c r="G277" s="86">
        <f t="shared" si="9"/>
        <v>0</v>
      </c>
    </row>
    <row r="278" spans="1:7" ht="15" customHeight="1">
      <c r="A278" s="73" t="s">
        <v>1760</v>
      </c>
      <c r="B278" s="28" t="s">
        <v>135</v>
      </c>
      <c r="C278" s="70" t="s">
        <v>22</v>
      </c>
      <c r="D278" s="71">
        <v>1</v>
      </c>
      <c r="E278" s="87"/>
      <c r="F278" s="86">
        <f t="shared" si="8"/>
        <v>0</v>
      </c>
      <c r="G278" s="86">
        <f t="shared" si="9"/>
        <v>0</v>
      </c>
    </row>
    <row r="279" spans="1:7" ht="15" customHeight="1">
      <c r="A279" s="73" t="s">
        <v>1761</v>
      </c>
      <c r="B279" s="28" t="s">
        <v>137</v>
      </c>
      <c r="C279" s="70" t="s">
        <v>22</v>
      </c>
      <c r="D279" s="71">
        <v>1</v>
      </c>
      <c r="E279" s="87"/>
      <c r="F279" s="86">
        <f t="shared" si="8"/>
        <v>0</v>
      </c>
      <c r="G279" s="86">
        <f t="shared" si="9"/>
        <v>0</v>
      </c>
    </row>
    <row r="280" spans="1:7" ht="15" customHeight="1">
      <c r="A280" s="73" t="s">
        <v>1762</v>
      </c>
      <c r="B280" s="28" t="s">
        <v>138</v>
      </c>
      <c r="C280" s="70" t="s">
        <v>22</v>
      </c>
      <c r="D280" s="71">
        <v>1</v>
      </c>
      <c r="E280" s="87"/>
      <c r="F280" s="86">
        <f t="shared" si="8"/>
        <v>0</v>
      </c>
      <c r="G280" s="86">
        <f t="shared" si="9"/>
        <v>0</v>
      </c>
    </row>
    <row r="281" spans="1:7" ht="15" customHeight="1">
      <c r="A281" s="73" t="s">
        <v>1763</v>
      </c>
      <c r="B281" s="28" t="s">
        <v>139</v>
      </c>
      <c r="C281" s="70" t="s">
        <v>22</v>
      </c>
      <c r="D281" s="71">
        <v>1</v>
      </c>
      <c r="E281" s="87"/>
      <c r="F281" s="86">
        <f t="shared" si="8"/>
        <v>0</v>
      </c>
      <c r="G281" s="86">
        <f t="shared" si="9"/>
        <v>0</v>
      </c>
    </row>
    <row r="282" spans="1:7" ht="15" customHeight="1">
      <c r="A282" s="73" t="s">
        <v>1764</v>
      </c>
      <c r="B282" s="28" t="s">
        <v>140</v>
      </c>
      <c r="C282" s="70" t="s">
        <v>22</v>
      </c>
      <c r="D282" s="71">
        <v>1</v>
      </c>
      <c r="E282" s="87"/>
      <c r="F282" s="86">
        <f t="shared" si="8"/>
        <v>0</v>
      </c>
      <c r="G282" s="86">
        <f t="shared" si="9"/>
        <v>0</v>
      </c>
    </row>
    <row r="283" spans="1:7" ht="15" customHeight="1">
      <c r="A283" s="73" t="s">
        <v>1765</v>
      </c>
      <c r="B283" s="28" t="s">
        <v>142</v>
      </c>
      <c r="C283" s="70" t="s">
        <v>22</v>
      </c>
      <c r="D283" s="71">
        <v>1</v>
      </c>
      <c r="E283" s="87"/>
      <c r="F283" s="86">
        <f t="shared" si="8"/>
        <v>0</v>
      </c>
      <c r="G283" s="86">
        <f t="shared" si="9"/>
        <v>0</v>
      </c>
    </row>
    <row r="284" spans="1:7" ht="15" customHeight="1">
      <c r="A284" s="73" t="s">
        <v>1766</v>
      </c>
      <c r="B284" s="28" t="s">
        <v>143</v>
      </c>
      <c r="C284" s="70" t="s">
        <v>22</v>
      </c>
      <c r="D284" s="71">
        <v>1</v>
      </c>
      <c r="E284" s="87"/>
      <c r="F284" s="86">
        <f t="shared" si="8"/>
        <v>0</v>
      </c>
      <c r="G284" s="86">
        <f t="shared" si="9"/>
        <v>0</v>
      </c>
    </row>
    <row r="285" spans="1:7" ht="15" customHeight="1">
      <c r="A285" s="73" t="s">
        <v>1767</v>
      </c>
      <c r="B285" s="28" t="s">
        <v>144</v>
      </c>
      <c r="C285" s="70" t="s">
        <v>22</v>
      </c>
      <c r="D285" s="71">
        <v>1</v>
      </c>
      <c r="E285" s="87"/>
      <c r="F285" s="86">
        <f t="shared" si="8"/>
        <v>0</v>
      </c>
      <c r="G285" s="86">
        <f t="shared" si="9"/>
        <v>0</v>
      </c>
    </row>
    <row r="286" spans="1:7" ht="15" customHeight="1">
      <c r="A286" s="73" t="s">
        <v>1768</v>
      </c>
      <c r="B286" s="28" t="s">
        <v>149</v>
      </c>
      <c r="C286" s="70" t="s">
        <v>22</v>
      </c>
      <c r="D286" s="71">
        <v>1</v>
      </c>
      <c r="E286" s="87"/>
      <c r="F286" s="86">
        <f t="shared" si="8"/>
        <v>0</v>
      </c>
      <c r="G286" s="86">
        <f t="shared" si="9"/>
        <v>0</v>
      </c>
    </row>
    <row r="287" spans="1:7" ht="15" customHeight="1">
      <c r="A287" s="73" t="s">
        <v>1769</v>
      </c>
      <c r="B287" s="28" t="s">
        <v>150</v>
      </c>
      <c r="C287" s="70" t="s">
        <v>22</v>
      </c>
      <c r="D287" s="71">
        <v>1</v>
      </c>
      <c r="E287" s="87"/>
      <c r="F287" s="86">
        <f t="shared" si="8"/>
        <v>0</v>
      </c>
      <c r="G287" s="86">
        <f t="shared" si="9"/>
        <v>0</v>
      </c>
    </row>
    <row r="288" spans="1:7" ht="15" customHeight="1">
      <c r="A288" s="73" t="s">
        <v>1770</v>
      </c>
      <c r="B288" s="28" t="s">
        <v>151</v>
      </c>
      <c r="C288" s="70" t="s">
        <v>22</v>
      </c>
      <c r="D288" s="71">
        <v>1</v>
      </c>
      <c r="E288" s="87"/>
      <c r="F288" s="86">
        <f t="shared" si="8"/>
        <v>0</v>
      </c>
      <c r="G288" s="86">
        <f t="shared" si="9"/>
        <v>0</v>
      </c>
    </row>
    <row r="289" spans="1:7" ht="15" customHeight="1">
      <c r="A289" s="73" t="s">
        <v>1771</v>
      </c>
      <c r="B289" s="28" t="s">
        <v>152</v>
      </c>
      <c r="C289" s="70" t="s">
        <v>22</v>
      </c>
      <c r="D289" s="71">
        <v>1</v>
      </c>
      <c r="E289" s="87"/>
      <c r="F289" s="86">
        <f t="shared" si="8"/>
        <v>0</v>
      </c>
      <c r="G289" s="86">
        <f t="shared" si="9"/>
        <v>0</v>
      </c>
    </row>
    <row r="290" spans="1:7" ht="15" customHeight="1">
      <c r="A290" s="73" t="s">
        <v>1772</v>
      </c>
      <c r="B290" s="28" t="s">
        <v>153</v>
      </c>
      <c r="C290" s="70" t="s">
        <v>22</v>
      </c>
      <c r="D290" s="71">
        <v>1</v>
      </c>
      <c r="E290" s="87"/>
      <c r="F290" s="86">
        <f t="shared" si="8"/>
        <v>0</v>
      </c>
      <c r="G290" s="86">
        <f t="shared" si="9"/>
        <v>0</v>
      </c>
    </row>
    <row r="291" spans="1:7" ht="15" customHeight="1">
      <c r="A291" s="73" t="s">
        <v>1773</v>
      </c>
      <c r="B291" s="28" t="s">
        <v>154</v>
      </c>
      <c r="C291" s="70" t="s">
        <v>22</v>
      </c>
      <c r="D291" s="71">
        <v>1</v>
      </c>
      <c r="E291" s="87"/>
      <c r="F291" s="86">
        <f t="shared" si="8"/>
        <v>0</v>
      </c>
      <c r="G291" s="86">
        <f t="shared" si="9"/>
        <v>0</v>
      </c>
    </row>
    <row r="292" spans="1:7" ht="15" customHeight="1">
      <c r="A292" s="73" t="s">
        <v>1774</v>
      </c>
      <c r="B292" s="28" t="s">
        <v>156</v>
      </c>
      <c r="C292" s="70" t="s">
        <v>22</v>
      </c>
      <c r="D292" s="71">
        <v>1</v>
      </c>
      <c r="E292" s="87"/>
      <c r="F292" s="86">
        <f t="shared" si="8"/>
        <v>0</v>
      </c>
      <c r="G292" s="86">
        <f t="shared" si="9"/>
        <v>0</v>
      </c>
    </row>
    <row r="293" spans="1:7" ht="15" customHeight="1">
      <c r="A293" s="73" t="s">
        <v>1775</v>
      </c>
      <c r="B293" s="28" t="s">
        <v>159</v>
      </c>
      <c r="C293" s="70" t="s">
        <v>22</v>
      </c>
      <c r="D293" s="71">
        <v>1</v>
      </c>
      <c r="E293" s="87"/>
      <c r="F293" s="86">
        <f t="shared" si="8"/>
        <v>0</v>
      </c>
      <c r="G293" s="86">
        <f t="shared" si="9"/>
        <v>0</v>
      </c>
    </row>
    <row r="294" spans="1:7" ht="15" customHeight="1">
      <c r="A294" s="73" t="s">
        <v>1776</v>
      </c>
      <c r="B294" s="28" t="s">
        <v>160</v>
      </c>
      <c r="C294" s="70" t="s">
        <v>22</v>
      </c>
      <c r="D294" s="71">
        <v>1</v>
      </c>
      <c r="E294" s="87"/>
      <c r="F294" s="86">
        <f t="shared" si="8"/>
        <v>0</v>
      </c>
      <c r="G294" s="86">
        <f t="shared" si="9"/>
        <v>0</v>
      </c>
    </row>
    <row r="295" spans="1:7" ht="15" customHeight="1">
      <c r="A295" s="73" t="s">
        <v>1777</v>
      </c>
      <c r="B295" s="28" t="s">
        <v>166</v>
      </c>
      <c r="C295" s="70" t="s">
        <v>22</v>
      </c>
      <c r="D295" s="71">
        <v>1</v>
      </c>
      <c r="E295" s="87"/>
      <c r="F295" s="86">
        <f t="shared" si="8"/>
        <v>0</v>
      </c>
      <c r="G295" s="86">
        <f t="shared" si="9"/>
        <v>0</v>
      </c>
    </row>
    <row r="296" spans="1:7" ht="15" customHeight="1">
      <c r="A296" s="73" t="s">
        <v>1778</v>
      </c>
      <c r="B296" s="28" t="s">
        <v>167</v>
      </c>
      <c r="C296" s="70" t="s">
        <v>22</v>
      </c>
      <c r="D296" s="71">
        <v>1</v>
      </c>
      <c r="E296" s="87"/>
      <c r="F296" s="86">
        <f t="shared" si="8"/>
        <v>0</v>
      </c>
      <c r="G296" s="86">
        <f t="shared" si="9"/>
        <v>0</v>
      </c>
    </row>
    <row r="297" spans="1:7" ht="15" customHeight="1">
      <c r="A297" s="73" t="s">
        <v>1779</v>
      </c>
      <c r="B297" s="28" t="s">
        <v>168</v>
      </c>
      <c r="C297" s="70" t="s">
        <v>22</v>
      </c>
      <c r="D297" s="71">
        <v>1</v>
      </c>
      <c r="E297" s="87"/>
      <c r="F297" s="86">
        <f t="shared" si="8"/>
        <v>0</v>
      </c>
      <c r="G297" s="86">
        <f t="shared" si="9"/>
        <v>0</v>
      </c>
    </row>
    <row r="298" spans="1:7" ht="15" customHeight="1">
      <c r="A298" s="73" t="s">
        <v>1780</v>
      </c>
      <c r="B298" s="28" t="s">
        <v>169</v>
      </c>
      <c r="C298" s="70" t="s">
        <v>22</v>
      </c>
      <c r="D298" s="71">
        <v>1</v>
      </c>
      <c r="E298" s="87"/>
      <c r="F298" s="86">
        <f t="shared" si="8"/>
        <v>0</v>
      </c>
      <c r="G298" s="86">
        <f t="shared" si="9"/>
        <v>0</v>
      </c>
    </row>
    <row r="299" spans="1:7" ht="15" customHeight="1">
      <c r="A299" s="73" t="s">
        <v>1781</v>
      </c>
      <c r="B299" s="28" t="s">
        <v>170</v>
      </c>
      <c r="C299" s="70" t="s">
        <v>22</v>
      </c>
      <c r="D299" s="71">
        <v>1</v>
      </c>
      <c r="E299" s="87"/>
      <c r="F299" s="86">
        <f t="shared" si="8"/>
        <v>0</v>
      </c>
      <c r="G299" s="86">
        <f t="shared" si="9"/>
        <v>0</v>
      </c>
    </row>
    <row r="300" spans="1:7" ht="15" customHeight="1">
      <c r="A300" s="73" t="s">
        <v>1782</v>
      </c>
      <c r="B300" s="28" t="s">
        <v>171</v>
      </c>
      <c r="C300" s="70" t="s">
        <v>22</v>
      </c>
      <c r="D300" s="71">
        <v>1</v>
      </c>
      <c r="E300" s="87"/>
      <c r="F300" s="86">
        <f t="shared" si="8"/>
        <v>0</v>
      </c>
      <c r="G300" s="86">
        <f t="shared" si="9"/>
        <v>0</v>
      </c>
    </row>
    <row r="301" spans="1:7" ht="15" customHeight="1">
      <c r="A301" s="73" t="s">
        <v>1783</v>
      </c>
      <c r="B301" s="28" t="s">
        <v>172</v>
      </c>
      <c r="C301" s="70" t="s">
        <v>22</v>
      </c>
      <c r="D301" s="71">
        <v>1</v>
      </c>
      <c r="E301" s="87"/>
      <c r="F301" s="86">
        <f t="shared" si="8"/>
        <v>0</v>
      </c>
      <c r="G301" s="86">
        <f t="shared" si="9"/>
        <v>0</v>
      </c>
    </row>
    <row r="302" spans="1:7" ht="15" customHeight="1">
      <c r="A302" s="73" t="s">
        <v>1784</v>
      </c>
      <c r="B302" s="28" t="s">
        <v>173</v>
      </c>
      <c r="C302" s="70" t="s">
        <v>22</v>
      </c>
      <c r="D302" s="71">
        <v>1</v>
      </c>
      <c r="E302" s="87"/>
      <c r="F302" s="86">
        <f t="shared" si="8"/>
        <v>0</v>
      </c>
      <c r="G302" s="86">
        <f t="shared" si="9"/>
        <v>0</v>
      </c>
    </row>
    <row r="303" spans="1:7" ht="15" customHeight="1">
      <c r="A303" s="73" t="s">
        <v>1785</v>
      </c>
      <c r="B303" s="28" t="s">
        <v>174</v>
      </c>
      <c r="C303" s="70" t="s">
        <v>22</v>
      </c>
      <c r="D303" s="71">
        <v>1</v>
      </c>
      <c r="E303" s="87"/>
      <c r="F303" s="86">
        <f aca="true" t="shared" si="10" ref="F303:F337">SUM(E303*1.2)</f>
        <v>0</v>
      </c>
      <c r="G303" s="86">
        <f aca="true" t="shared" si="11" ref="G303:G337">SUM(D303*E303)</f>
        <v>0</v>
      </c>
    </row>
    <row r="304" spans="1:7" ht="15" customHeight="1">
      <c r="A304" s="73" t="s">
        <v>1786</v>
      </c>
      <c r="B304" s="28" t="s">
        <v>175</v>
      </c>
      <c r="C304" s="70" t="s">
        <v>22</v>
      </c>
      <c r="D304" s="71">
        <v>1</v>
      </c>
      <c r="E304" s="87"/>
      <c r="F304" s="86">
        <f t="shared" si="10"/>
        <v>0</v>
      </c>
      <c r="G304" s="86">
        <f t="shared" si="11"/>
        <v>0</v>
      </c>
    </row>
    <row r="305" spans="1:7" ht="15" customHeight="1">
      <c r="A305" s="73" t="s">
        <v>1787</v>
      </c>
      <c r="B305" s="28" t="s">
        <v>176</v>
      </c>
      <c r="C305" s="70" t="s">
        <v>22</v>
      </c>
      <c r="D305" s="71">
        <v>1</v>
      </c>
      <c r="E305" s="87"/>
      <c r="F305" s="86">
        <f t="shared" si="10"/>
        <v>0</v>
      </c>
      <c r="G305" s="86">
        <f t="shared" si="11"/>
        <v>0</v>
      </c>
    </row>
    <row r="306" spans="1:7" ht="15" customHeight="1">
      <c r="A306" s="73" t="s">
        <v>1788</v>
      </c>
      <c r="B306" s="28" t="s">
        <v>177</v>
      </c>
      <c r="C306" s="70" t="s">
        <v>22</v>
      </c>
      <c r="D306" s="71">
        <v>1</v>
      </c>
      <c r="E306" s="87"/>
      <c r="F306" s="86">
        <f t="shared" si="10"/>
        <v>0</v>
      </c>
      <c r="G306" s="86">
        <f t="shared" si="11"/>
        <v>0</v>
      </c>
    </row>
    <row r="307" spans="1:7" ht="15" customHeight="1">
      <c r="A307" s="73" t="s">
        <v>1789</v>
      </c>
      <c r="B307" s="28" t="s">
        <v>178</v>
      </c>
      <c r="C307" s="70" t="s">
        <v>22</v>
      </c>
      <c r="D307" s="71">
        <v>1</v>
      </c>
      <c r="E307" s="87"/>
      <c r="F307" s="86">
        <f t="shared" si="10"/>
        <v>0</v>
      </c>
      <c r="G307" s="86">
        <f t="shared" si="11"/>
        <v>0</v>
      </c>
    </row>
    <row r="308" spans="1:7" ht="15" customHeight="1">
      <c r="A308" s="73" t="s">
        <v>1790</v>
      </c>
      <c r="B308" s="28" t="s">
        <v>180</v>
      </c>
      <c r="C308" s="70" t="s">
        <v>22</v>
      </c>
      <c r="D308" s="71">
        <v>1</v>
      </c>
      <c r="E308" s="87"/>
      <c r="F308" s="86">
        <f t="shared" si="10"/>
        <v>0</v>
      </c>
      <c r="G308" s="86">
        <f t="shared" si="11"/>
        <v>0</v>
      </c>
    </row>
    <row r="309" spans="1:7" ht="15" customHeight="1">
      <c r="A309" s="73" t="s">
        <v>1791</v>
      </c>
      <c r="B309" s="28" t="s">
        <v>181</v>
      </c>
      <c r="C309" s="70" t="s">
        <v>22</v>
      </c>
      <c r="D309" s="71">
        <v>1</v>
      </c>
      <c r="E309" s="87"/>
      <c r="F309" s="86">
        <f t="shared" si="10"/>
        <v>0</v>
      </c>
      <c r="G309" s="86">
        <f t="shared" si="11"/>
        <v>0</v>
      </c>
    </row>
    <row r="310" spans="1:7" ht="15" customHeight="1">
      <c r="A310" s="73" t="s">
        <v>1792</v>
      </c>
      <c r="B310" s="28" t="s">
        <v>182</v>
      </c>
      <c r="C310" s="70" t="s">
        <v>22</v>
      </c>
      <c r="D310" s="71">
        <v>1</v>
      </c>
      <c r="E310" s="87"/>
      <c r="F310" s="86">
        <f t="shared" si="10"/>
        <v>0</v>
      </c>
      <c r="G310" s="86">
        <f t="shared" si="11"/>
        <v>0</v>
      </c>
    </row>
    <row r="311" spans="1:7" ht="14.25">
      <c r="A311" s="73" t="s">
        <v>1793</v>
      </c>
      <c r="B311" s="28" t="s">
        <v>183</v>
      </c>
      <c r="C311" s="70" t="s">
        <v>22</v>
      </c>
      <c r="D311" s="71">
        <v>1</v>
      </c>
      <c r="E311" s="87"/>
      <c r="F311" s="86">
        <f t="shared" si="10"/>
        <v>0</v>
      </c>
      <c r="G311" s="86">
        <f t="shared" si="11"/>
        <v>0</v>
      </c>
    </row>
    <row r="312" spans="1:7" ht="14.25">
      <c r="A312" s="73" t="s">
        <v>1794</v>
      </c>
      <c r="B312" s="28" t="s">
        <v>184</v>
      </c>
      <c r="C312" s="70" t="s">
        <v>22</v>
      </c>
      <c r="D312" s="71">
        <v>1</v>
      </c>
      <c r="E312" s="87"/>
      <c r="F312" s="86">
        <f t="shared" si="10"/>
        <v>0</v>
      </c>
      <c r="G312" s="86">
        <f t="shared" si="11"/>
        <v>0</v>
      </c>
    </row>
    <row r="313" spans="1:7" ht="14.25">
      <c r="A313" s="73" t="s">
        <v>1795</v>
      </c>
      <c r="B313" s="28" t="s">
        <v>185</v>
      </c>
      <c r="C313" s="70" t="s">
        <v>22</v>
      </c>
      <c r="D313" s="71">
        <v>1</v>
      </c>
      <c r="E313" s="87"/>
      <c r="F313" s="86">
        <f t="shared" si="10"/>
        <v>0</v>
      </c>
      <c r="G313" s="86">
        <f t="shared" si="11"/>
        <v>0</v>
      </c>
    </row>
    <row r="314" spans="1:7" ht="14.25">
      <c r="A314" s="73" t="s">
        <v>1796</v>
      </c>
      <c r="B314" s="28" t="s">
        <v>186</v>
      </c>
      <c r="C314" s="70" t="s">
        <v>22</v>
      </c>
      <c r="D314" s="71">
        <v>1</v>
      </c>
      <c r="E314" s="87"/>
      <c r="F314" s="86">
        <f t="shared" si="10"/>
        <v>0</v>
      </c>
      <c r="G314" s="86">
        <f t="shared" si="11"/>
        <v>0</v>
      </c>
    </row>
    <row r="315" spans="1:7" ht="14.25">
      <c r="A315" s="73" t="s">
        <v>1797</v>
      </c>
      <c r="B315" s="28" t="s">
        <v>187</v>
      </c>
      <c r="C315" s="70" t="s">
        <v>22</v>
      </c>
      <c r="D315" s="71">
        <v>1</v>
      </c>
      <c r="E315" s="87"/>
      <c r="F315" s="86">
        <f t="shared" si="10"/>
        <v>0</v>
      </c>
      <c r="G315" s="86">
        <f t="shared" si="11"/>
        <v>0</v>
      </c>
    </row>
    <row r="316" spans="1:7" ht="14.25">
      <c r="A316" s="73" t="s">
        <v>1798</v>
      </c>
      <c r="B316" s="28" t="s">
        <v>188</v>
      </c>
      <c r="C316" s="70" t="s">
        <v>22</v>
      </c>
      <c r="D316" s="71">
        <v>1</v>
      </c>
      <c r="E316" s="87"/>
      <c r="F316" s="86">
        <f t="shared" si="10"/>
        <v>0</v>
      </c>
      <c r="G316" s="86">
        <f t="shared" si="11"/>
        <v>0</v>
      </c>
    </row>
    <row r="317" spans="1:7" ht="14.25">
      <c r="A317" s="73" t="s">
        <v>1799</v>
      </c>
      <c r="B317" s="28" t="s">
        <v>190</v>
      </c>
      <c r="C317" s="70" t="s">
        <v>22</v>
      </c>
      <c r="D317" s="71">
        <v>1</v>
      </c>
      <c r="E317" s="87"/>
      <c r="F317" s="86">
        <f t="shared" si="10"/>
        <v>0</v>
      </c>
      <c r="G317" s="86">
        <f t="shared" si="11"/>
        <v>0</v>
      </c>
    </row>
    <row r="318" spans="1:7" ht="14.25">
      <c r="A318" s="73" t="s">
        <v>1800</v>
      </c>
      <c r="B318" s="28" t="s">
        <v>189</v>
      </c>
      <c r="C318" s="70" t="s">
        <v>22</v>
      </c>
      <c r="D318" s="71">
        <v>1</v>
      </c>
      <c r="E318" s="87"/>
      <c r="F318" s="86">
        <f t="shared" si="10"/>
        <v>0</v>
      </c>
      <c r="G318" s="86">
        <f t="shared" si="11"/>
        <v>0</v>
      </c>
    </row>
    <row r="319" spans="1:7" ht="14.25">
      <c r="A319" s="73" t="s">
        <v>1801</v>
      </c>
      <c r="B319" s="28" t="s">
        <v>191</v>
      </c>
      <c r="C319" s="70" t="s">
        <v>22</v>
      </c>
      <c r="D319" s="71">
        <v>1</v>
      </c>
      <c r="E319" s="87"/>
      <c r="F319" s="86">
        <f t="shared" si="10"/>
        <v>0</v>
      </c>
      <c r="G319" s="86">
        <f t="shared" si="11"/>
        <v>0</v>
      </c>
    </row>
    <row r="320" spans="1:7" ht="14.25">
      <c r="A320" s="73" t="s">
        <v>1802</v>
      </c>
      <c r="B320" s="28" t="s">
        <v>192</v>
      </c>
      <c r="C320" s="70" t="s">
        <v>22</v>
      </c>
      <c r="D320" s="71">
        <v>1</v>
      </c>
      <c r="E320" s="87"/>
      <c r="F320" s="86">
        <f t="shared" si="10"/>
        <v>0</v>
      </c>
      <c r="G320" s="86">
        <f t="shared" si="11"/>
        <v>0</v>
      </c>
    </row>
    <row r="321" spans="1:7" ht="14.25">
      <c r="A321" s="73" t="s">
        <v>1803</v>
      </c>
      <c r="B321" s="28" t="s">
        <v>194</v>
      </c>
      <c r="C321" s="70" t="s">
        <v>22</v>
      </c>
      <c r="D321" s="71">
        <v>1</v>
      </c>
      <c r="E321" s="87"/>
      <c r="F321" s="86">
        <f t="shared" si="10"/>
        <v>0</v>
      </c>
      <c r="G321" s="86">
        <f t="shared" si="11"/>
        <v>0</v>
      </c>
    </row>
    <row r="322" spans="1:7" ht="14.25">
      <c r="A322" s="73" t="s">
        <v>1804</v>
      </c>
      <c r="B322" s="28" t="s">
        <v>198</v>
      </c>
      <c r="C322" s="70" t="s">
        <v>22</v>
      </c>
      <c r="D322" s="71">
        <v>1</v>
      </c>
      <c r="E322" s="87"/>
      <c r="F322" s="86">
        <f t="shared" si="10"/>
        <v>0</v>
      </c>
      <c r="G322" s="86">
        <f t="shared" si="11"/>
        <v>0</v>
      </c>
    </row>
    <row r="323" spans="1:7" ht="14.25">
      <c r="A323" s="73" t="s">
        <v>1805</v>
      </c>
      <c r="B323" s="28" t="s">
        <v>199</v>
      </c>
      <c r="C323" s="70" t="s">
        <v>22</v>
      </c>
      <c r="D323" s="71">
        <v>1</v>
      </c>
      <c r="E323" s="87"/>
      <c r="F323" s="86">
        <f t="shared" si="10"/>
        <v>0</v>
      </c>
      <c r="G323" s="86">
        <f t="shared" si="11"/>
        <v>0</v>
      </c>
    </row>
    <row r="324" spans="1:7" ht="14.25">
      <c r="A324" s="73" t="s">
        <v>1806</v>
      </c>
      <c r="B324" s="28" t="s">
        <v>206</v>
      </c>
      <c r="C324" s="70" t="s">
        <v>22</v>
      </c>
      <c r="D324" s="71">
        <v>1</v>
      </c>
      <c r="E324" s="87"/>
      <c r="F324" s="86">
        <f t="shared" si="10"/>
        <v>0</v>
      </c>
      <c r="G324" s="86">
        <f t="shared" si="11"/>
        <v>0</v>
      </c>
    </row>
    <row r="325" spans="1:7" ht="14.25">
      <c r="A325" s="73" t="s">
        <v>1807</v>
      </c>
      <c r="B325" s="28" t="s">
        <v>207</v>
      </c>
      <c r="C325" s="70" t="s">
        <v>22</v>
      </c>
      <c r="D325" s="71">
        <v>1</v>
      </c>
      <c r="E325" s="87"/>
      <c r="F325" s="86">
        <f t="shared" si="10"/>
        <v>0</v>
      </c>
      <c r="G325" s="86">
        <f t="shared" si="11"/>
        <v>0</v>
      </c>
    </row>
    <row r="326" spans="1:7" ht="14.25">
      <c r="A326" s="73" t="s">
        <v>1808</v>
      </c>
      <c r="B326" s="28" t="s">
        <v>208</v>
      </c>
      <c r="C326" s="70" t="s">
        <v>22</v>
      </c>
      <c r="D326" s="71">
        <v>1</v>
      </c>
      <c r="E326" s="87"/>
      <c r="F326" s="86">
        <f t="shared" si="10"/>
        <v>0</v>
      </c>
      <c r="G326" s="86">
        <f t="shared" si="11"/>
        <v>0</v>
      </c>
    </row>
    <row r="327" spans="1:7" ht="14.25">
      <c r="A327" s="73" t="s">
        <v>1809</v>
      </c>
      <c r="B327" s="28" t="s">
        <v>209</v>
      </c>
      <c r="C327" s="70" t="s">
        <v>22</v>
      </c>
      <c r="D327" s="71">
        <v>1</v>
      </c>
      <c r="E327" s="87"/>
      <c r="F327" s="86">
        <f t="shared" si="10"/>
        <v>0</v>
      </c>
      <c r="G327" s="86">
        <f t="shared" si="11"/>
        <v>0</v>
      </c>
    </row>
    <row r="328" spans="1:7" ht="14.25">
      <c r="A328" s="73" t="s">
        <v>1810</v>
      </c>
      <c r="B328" s="28" t="s">
        <v>210</v>
      </c>
      <c r="C328" s="70" t="s">
        <v>22</v>
      </c>
      <c r="D328" s="71">
        <v>1</v>
      </c>
      <c r="E328" s="87"/>
      <c r="F328" s="86">
        <f t="shared" si="10"/>
        <v>0</v>
      </c>
      <c r="G328" s="86">
        <f t="shared" si="11"/>
        <v>0</v>
      </c>
    </row>
    <row r="329" spans="1:7" ht="14.25">
      <c r="A329" s="73" t="s">
        <v>1811</v>
      </c>
      <c r="B329" s="28" t="s">
        <v>211</v>
      </c>
      <c r="C329" s="70" t="s">
        <v>22</v>
      </c>
      <c r="D329" s="71">
        <v>1</v>
      </c>
      <c r="E329" s="87"/>
      <c r="F329" s="86">
        <f t="shared" si="10"/>
        <v>0</v>
      </c>
      <c r="G329" s="86">
        <f t="shared" si="11"/>
        <v>0</v>
      </c>
    </row>
    <row r="330" spans="1:7" ht="14.25">
      <c r="A330" s="73" t="s">
        <v>1812</v>
      </c>
      <c r="B330" s="28" t="s">
        <v>212</v>
      </c>
      <c r="C330" s="70" t="s">
        <v>22</v>
      </c>
      <c r="D330" s="71">
        <v>1</v>
      </c>
      <c r="E330" s="87"/>
      <c r="F330" s="86">
        <f t="shared" si="10"/>
        <v>0</v>
      </c>
      <c r="G330" s="86">
        <f t="shared" si="11"/>
        <v>0</v>
      </c>
    </row>
    <row r="331" spans="1:7" ht="14.25">
      <c r="A331" s="73" t="s">
        <v>1813</v>
      </c>
      <c r="B331" s="28" t="s">
        <v>213</v>
      </c>
      <c r="C331" s="70" t="s">
        <v>22</v>
      </c>
      <c r="D331" s="71">
        <v>1</v>
      </c>
      <c r="E331" s="87"/>
      <c r="F331" s="86">
        <f t="shared" si="10"/>
        <v>0</v>
      </c>
      <c r="G331" s="86">
        <f t="shared" si="11"/>
        <v>0</v>
      </c>
    </row>
    <row r="332" spans="1:7" ht="14.25">
      <c r="A332" s="73" t="s">
        <v>1814</v>
      </c>
      <c r="B332" s="28" t="s">
        <v>214</v>
      </c>
      <c r="C332" s="70" t="s">
        <v>22</v>
      </c>
      <c r="D332" s="71">
        <v>1</v>
      </c>
      <c r="E332" s="87"/>
      <c r="F332" s="86">
        <f t="shared" si="10"/>
        <v>0</v>
      </c>
      <c r="G332" s="86">
        <f t="shared" si="11"/>
        <v>0</v>
      </c>
    </row>
    <row r="333" spans="1:7" ht="14.25">
      <c r="A333" s="73" t="s">
        <v>1815</v>
      </c>
      <c r="B333" s="28" t="s">
        <v>223</v>
      </c>
      <c r="C333" s="70" t="s">
        <v>22</v>
      </c>
      <c r="D333" s="71">
        <v>1</v>
      </c>
      <c r="E333" s="87"/>
      <c r="F333" s="86">
        <f t="shared" si="10"/>
        <v>0</v>
      </c>
      <c r="G333" s="86">
        <f t="shared" si="11"/>
        <v>0</v>
      </c>
    </row>
    <row r="334" spans="1:7" ht="14.25">
      <c r="A334" s="73" t="s">
        <v>1816</v>
      </c>
      <c r="B334" s="27" t="s">
        <v>221</v>
      </c>
      <c r="C334" s="70" t="s">
        <v>222</v>
      </c>
      <c r="D334" s="71">
        <v>1</v>
      </c>
      <c r="E334" s="87"/>
      <c r="F334" s="86">
        <f t="shared" si="10"/>
        <v>0</v>
      </c>
      <c r="G334" s="86">
        <f t="shared" si="11"/>
        <v>0</v>
      </c>
    </row>
    <row r="335" spans="1:7" ht="14.25">
      <c r="A335" s="73" t="s">
        <v>1817</v>
      </c>
      <c r="B335" s="27" t="s">
        <v>224</v>
      </c>
      <c r="C335" s="70" t="s">
        <v>22</v>
      </c>
      <c r="D335" s="71">
        <v>1</v>
      </c>
      <c r="E335" s="87"/>
      <c r="F335" s="86">
        <f t="shared" si="10"/>
        <v>0</v>
      </c>
      <c r="G335" s="86">
        <f t="shared" si="11"/>
        <v>0</v>
      </c>
    </row>
    <row r="336" spans="1:7" ht="14.25">
      <c r="A336" s="73" t="s">
        <v>1818</v>
      </c>
      <c r="B336" s="27" t="s">
        <v>3</v>
      </c>
      <c r="C336" s="70" t="s">
        <v>4</v>
      </c>
      <c r="D336" s="71">
        <v>1</v>
      </c>
      <c r="E336" s="87"/>
      <c r="F336" s="86">
        <f t="shared" si="10"/>
        <v>0</v>
      </c>
      <c r="G336" s="86">
        <f t="shared" si="11"/>
        <v>0</v>
      </c>
    </row>
    <row r="337" spans="1:7" ht="26.25" thickBot="1">
      <c r="A337" s="73" t="s">
        <v>1819</v>
      </c>
      <c r="B337" s="13" t="s">
        <v>752</v>
      </c>
      <c r="C337" s="70" t="s">
        <v>21</v>
      </c>
      <c r="D337" s="71">
        <v>1</v>
      </c>
      <c r="E337" s="87"/>
      <c r="F337" s="86">
        <f t="shared" si="10"/>
        <v>0</v>
      </c>
      <c r="G337" s="86">
        <f t="shared" si="11"/>
        <v>0</v>
      </c>
    </row>
    <row r="338" spans="1:7" ht="15" thickBot="1">
      <c r="A338" s="118"/>
      <c r="B338" s="4"/>
      <c r="C338" s="5"/>
      <c r="D338" s="78"/>
      <c r="E338" s="149" t="s">
        <v>759</v>
      </c>
      <c r="F338" s="149"/>
      <c r="G338" s="119">
        <f>SUM(G174:G337)</f>
        <v>0</v>
      </c>
    </row>
    <row r="339" spans="1:7" ht="15.75" thickBot="1">
      <c r="A339" s="80"/>
      <c r="B339" s="144"/>
      <c r="C339" s="144"/>
      <c r="D339" s="78"/>
      <c r="E339" s="149" t="s">
        <v>760</v>
      </c>
      <c r="F339" s="149"/>
      <c r="G339" s="119">
        <f>SUM(G338*0.2)</f>
        <v>0</v>
      </c>
    </row>
    <row r="340" spans="1:7" ht="15.75" thickBot="1">
      <c r="A340" s="80"/>
      <c r="B340" s="144"/>
      <c r="C340" s="144"/>
      <c r="D340" s="78"/>
      <c r="E340" s="149" t="s">
        <v>761</v>
      </c>
      <c r="F340" s="149"/>
      <c r="G340" s="119">
        <f>SUM(G338:G339)</f>
        <v>0</v>
      </c>
    </row>
    <row r="342" spans="1:7" ht="30" customHeight="1">
      <c r="A342" s="53" t="s">
        <v>948</v>
      </c>
      <c r="B342" s="150" t="s">
        <v>459</v>
      </c>
      <c r="C342" s="150"/>
      <c r="D342" s="54" t="s">
        <v>753</v>
      </c>
      <c r="E342" s="88"/>
      <c r="F342" s="88"/>
      <c r="G342" s="88"/>
    </row>
    <row r="343" spans="1:7" ht="30" customHeight="1" thickBot="1">
      <c r="A343" s="56" t="s">
        <v>754</v>
      </c>
      <c r="B343" s="57" t="s">
        <v>755</v>
      </c>
      <c r="C343" s="58" t="s">
        <v>2</v>
      </c>
      <c r="D343" s="59" t="s">
        <v>762</v>
      </c>
      <c r="E343" s="67" t="s">
        <v>756</v>
      </c>
      <c r="F343" s="67" t="s">
        <v>757</v>
      </c>
      <c r="G343" s="67" t="s">
        <v>758</v>
      </c>
    </row>
    <row r="344" spans="1:7" ht="14.25">
      <c r="A344" s="89" t="s">
        <v>1820</v>
      </c>
      <c r="B344" s="17" t="s">
        <v>460</v>
      </c>
      <c r="C344" s="18" t="s">
        <v>0</v>
      </c>
      <c r="D344" s="93">
        <v>2</v>
      </c>
      <c r="E344" s="91"/>
      <c r="F344" s="91">
        <f>SUM(E344*1.2)</f>
        <v>0</v>
      </c>
      <c r="G344" s="91">
        <f>SUM(D344*E344)</f>
        <v>0</v>
      </c>
    </row>
    <row r="345" spans="1:7" ht="14.25">
      <c r="A345" s="89" t="s">
        <v>1821</v>
      </c>
      <c r="B345" s="19" t="s">
        <v>228</v>
      </c>
      <c r="C345" s="20" t="s">
        <v>229</v>
      </c>
      <c r="D345" s="90">
        <v>10</v>
      </c>
      <c r="E345" s="92"/>
      <c r="F345" s="91">
        <f aca="true" t="shared" si="12" ref="F345:F408">SUM(E345*1.2)</f>
        <v>0</v>
      </c>
      <c r="G345" s="91">
        <f aca="true" t="shared" si="13" ref="G345:G408">SUM(D345*E345)</f>
        <v>0</v>
      </c>
    </row>
    <row r="346" spans="1:7" ht="14.25">
      <c r="A346" s="89" t="s">
        <v>1822</v>
      </c>
      <c r="B346" s="19" t="s">
        <v>230</v>
      </c>
      <c r="C346" s="20" t="s">
        <v>229</v>
      </c>
      <c r="D346" s="90">
        <v>10</v>
      </c>
      <c r="E346" s="92"/>
      <c r="F346" s="91">
        <f t="shared" si="12"/>
        <v>0</v>
      </c>
      <c r="G346" s="91">
        <f t="shared" si="13"/>
        <v>0</v>
      </c>
    </row>
    <row r="347" spans="1:7" ht="14.25">
      <c r="A347" s="89" t="s">
        <v>1823</v>
      </c>
      <c r="B347" s="19" t="s">
        <v>461</v>
      </c>
      <c r="C347" s="20" t="s">
        <v>229</v>
      </c>
      <c r="D347" s="90">
        <v>50</v>
      </c>
      <c r="E347" s="92"/>
      <c r="F347" s="91">
        <f t="shared" si="12"/>
        <v>0</v>
      </c>
      <c r="G347" s="91">
        <f t="shared" si="13"/>
        <v>0</v>
      </c>
    </row>
    <row r="348" spans="1:7" ht="14.25">
      <c r="A348" s="89" t="s">
        <v>1824</v>
      </c>
      <c r="B348" s="19" t="s">
        <v>231</v>
      </c>
      <c r="C348" s="20" t="s">
        <v>232</v>
      </c>
      <c r="D348" s="90">
        <v>1</v>
      </c>
      <c r="E348" s="92"/>
      <c r="F348" s="91">
        <f t="shared" si="12"/>
        <v>0</v>
      </c>
      <c r="G348" s="91">
        <f t="shared" si="13"/>
        <v>0</v>
      </c>
    </row>
    <row r="349" spans="1:7" ht="14.25">
      <c r="A349" s="89" t="s">
        <v>1825</v>
      </c>
      <c r="B349" s="19" t="s">
        <v>606</v>
      </c>
      <c r="C349" s="20" t="s">
        <v>229</v>
      </c>
      <c r="D349" s="90">
        <v>50</v>
      </c>
      <c r="E349" s="92"/>
      <c r="F349" s="91">
        <f t="shared" si="12"/>
        <v>0</v>
      </c>
      <c r="G349" s="91">
        <f t="shared" si="13"/>
        <v>0</v>
      </c>
    </row>
    <row r="350" spans="1:7" ht="14.25">
      <c r="A350" s="89" t="s">
        <v>1826</v>
      </c>
      <c r="B350" s="19" t="s">
        <v>431</v>
      </c>
      <c r="C350" s="20" t="s">
        <v>229</v>
      </c>
      <c r="D350" s="90">
        <v>20</v>
      </c>
      <c r="E350" s="92"/>
      <c r="F350" s="91">
        <f t="shared" si="12"/>
        <v>0</v>
      </c>
      <c r="G350" s="91">
        <f t="shared" si="13"/>
        <v>0</v>
      </c>
    </row>
    <row r="351" spans="1:7" ht="14.25">
      <c r="A351" s="89" t="s">
        <v>1827</v>
      </c>
      <c r="B351" s="19" t="s">
        <v>233</v>
      </c>
      <c r="C351" s="20" t="s">
        <v>229</v>
      </c>
      <c r="D351" s="90">
        <v>2</v>
      </c>
      <c r="E351" s="92"/>
      <c r="F351" s="91">
        <f t="shared" si="12"/>
        <v>0</v>
      </c>
      <c r="G351" s="91">
        <f t="shared" si="13"/>
        <v>0</v>
      </c>
    </row>
    <row r="352" spans="1:7" ht="14.25">
      <c r="A352" s="89" t="s">
        <v>1828</v>
      </c>
      <c r="B352" s="19" t="s">
        <v>234</v>
      </c>
      <c r="C352" s="20" t="s">
        <v>1</v>
      </c>
      <c r="D352" s="90">
        <v>2</v>
      </c>
      <c r="E352" s="92"/>
      <c r="F352" s="91">
        <f t="shared" si="12"/>
        <v>0</v>
      </c>
      <c r="G352" s="91">
        <f t="shared" si="13"/>
        <v>0</v>
      </c>
    </row>
    <row r="353" spans="1:7" ht="14.25">
      <c r="A353" s="89" t="s">
        <v>1829</v>
      </c>
      <c r="B353" s="19" t="s">
        <v>235</v>
      </c>
      <c r="C353" s="20" t="s">
        <v>1</v>
      </c>
      <c r="D353" s="90">
        <v>2</v>
      </c>
      <c r="E353" s="92"/>
      <c r="F353" s="91">
        <f t="shared" si="12"/>
        <v>0</v>
      </c>
      <c r="G353" s="91">
        <f t="shared" si="13"/>
        <v>0</v>
      </c>
    </row>
    <row r="354" spans="1:7" ht="14.25">
      <c r="A354" s="89" t="s">
        <v>1830</v>
      </c>
      <c r="B354" s="19" t="s">
        <v>236</v>
      </c>
      <c r="C354" s="20" t="s">
        <v>237</v>
      </c>
      <c r="D354" s="90">
        <v>2</v>
      </c>
      <c r="E354" s="92"/>
      <c r="F354" s="91">
        <f t="shared" si="12"/>
        <v>0</v>
      </c>
      <c r="G354" s="91">
        <f t="shared" si="13"/>
        <v>0</v>
      </c>
    </row>
    <row r="355" spans="1:7" ht="14.25">
      <c r="A355" s="89" t="s">
        <v>1831</v>
      </c>
      <c r="B355" s="19" t="s">
        <v>238</v>
      </c>
      <c r="C355" s="20" t="s">
        <v>1</v>
      </c>
      <c r="D355" s="90">
        <v>2</v>
      </c>
      <c r="E355" s="92"/>
      <c r="F355" s="91">
        <f t="shared" si="12"/>
        <v>0</v>
      </c>
      <c r="G355" s="91">
        <f t="shared" si="13"/>
        <v>0</v>
      </c>
    </row>
    <row r="356" spans="1:7" ht="14.25">
      <c r="A356" s="89" t="s">
        <v>1832</v>
      </c>
      <c r="B356" s="19" t="s">
        <v>239</v>
      </c>
      <c r="C356" s="20" t="s">
        <v>1</v>
      </c>
      <c r="D356" s="90">
        <v>2</v>
      </c>
      <c r="E356" s="92"/>
      <c r="F356" s="91">
        <f t="shared" si="12"/>
        <v>0</v>
      </c>
      <c r="G356" s="91">
        <f t="shared" si="13"/>
        <v>0</v>
      </c>
    </row>
    <row r="357" spans="1:7" ht="14.25">
      <c r="A357" s="89" t="s">
        <v>1833</v>
      </c>
      <c r="B357" s="19" t="s">
        <v>462</v>
      </c>
      <c r="C357" s="20" t="s">
        <v>1</v>
      </c>
      <c r="D357" s="90">
        <v>1</v>
      </c>
      <c r="E357" s="92"/>
      <c r="F357" s="91">
        <f t="shared" si="12"/>
        <v>0</v>
      </c>
      <c r="G357" s="91">
        <f t="shared" si="13"/>
        <v>0</v>
      </c>
    </row>
    <row r="358" spans="1:7" ht="14.25">
      <c r="A358" s="89" t="s">
        <v>1834</v>
      </c>
      <c r="B358" s="19" t="s">
        <v>240</v>
      </c>
      <c r="C358" s="20" t="s">
        <v>1</v>
      </c>
      <c r="D358" s="90">
        <v>2</v>
      </c>
      <c r="E358" s="92"/>
      <c r="F358" s="91">
        <f t="shared" si="12"/>
        <v>0</v>
      </c>
      <c r="G358" s="91">
        <f t="shared" si="13"/>
        <v>0</v>
      </c>
    </row>
    <row r="359" spans="1:7" ht="14.25">
      <c r="A359" s="89" t="s">
        <v>1835</v>
      </c>
      <c r="B359" s="19" t="s">
        <v>463</v>
      </c>
      <c r="C359" s="20" t="s">
        <v>1</v>
      </c>
      <c r="D359" s="90">
        <v>1</v>
      </c>
      <c r="E359" s="92"/>
      <c r="F359" s="91">
        <f t="shared" si="12"/>
        <v>0</v>
      </c>
      <c r="G359" s="91">
        <f t="shared" si="13"/>
        <v>0</v>
      </c>
    </row>
    <row r="360" spans="1:7" ht="14.25">
      <c r="A360" s="89" t="s">
        <v>1836</v>
      </c>
      <c r="B360" s="19" t="s">
        <v>464</v>
      </c>
      <c r="C360" s="20" t="s">
        <v>58</v>
      </c>
      <c r="D360" s="90">
        <v>2</v>
      </c>
      <c r="E360" s="92"/>
      <c r="F360" s="91">
        <f t="shared" si="12"/>
        <v>0</v>
      </c>
      <c r="G360" s="91">
        <f t="shared" si="13"/>
        <v>0</v>
      </c>
    </row>
    <row r="361" spans="1:7" ht="14.25">
      <c r="A361" s="89" t="s">
        <v>1837</v>
      </c>
      <c r="B361" s="19" t="s">
        <v>465</v>
      </c>
      <c r="C361" s="20" t="s">
        <v>237</v>
      </c>
      <c r="D361" s="90">
        <v>2</v>
      </c>
      <c r="E361" s="92"/>
      <c r="F361" s="91">
        <f t="shared" si="12"/>
        <v>0</v>
      </c>
      <c r="G361" s="91">
        <f t="shared" si="13"/>
        <v>0</v>
      </c>
    </row>
    <row r="362" spans="1:7" ht="14.25">
      <c r="A362" s="89" t="s">
        <v>1838</v>
      </c>
      <c r="B362" s="19" t="s">
        <v>241</v>
      </c>
      <c r="C362" s="20" t="s">
        <v>1</v>
      </c>
      <c r="D362" s="90">
        <v>1</v>
      </c>
      <c r="E362" s="92"/>
      <c r="F362" s="91">
        <f t="shared" si="12"/>
        <v>0</v>
      </c>
      <c r="G362" s="91">
        <f t="shared" si="13"/>
        <v>0</v>
      </c>
    </row>
    <row r="363" spans="1:7" ht="14.25">
      <c r="A363" s="89" t="s">
        <v>1839</v>
      </c>
      <c r="B363" s="19" t="s">
        <v>242</v>
      </c>
      <c r="C363" s="20" t="s">
        <v>1</v>
      </c>
      <c r="D363" s="90">
        <v>1</v>
      </c>
      <c r="E363" s="92"/>
      <c r="F363" s="91">
        <f t="shared" si="12"/>
        <v>0</v>
      </c>
      <c r="G363" s="91">
        <f t="shared" si="13"/>
        <v>0</v>
      </c>
    </row>
    <row r="364" spans="1:7" ht="14.25">
      <c r="A364" s="89" t="s">
        <v>1840</v>
      </c>
      <c r="B364" s="19" t="s">
        <v>243</v>
      </c>
      <c r="C364" s="20" t="s">
        <v>1</v>
      </c>
      <c r="D364" s="90">
        <v>1</v>
      </c>
      <c r="E364" s="92"/>
      <c r="F364" s="91">
        <f t="shared" si="12"/>
        <v>0</v>
      </c>
      <c r="G364" s="91">
        <f t="shared" si="13"/>
        <v>0</v>
      </c>
    </row>
    <row r="365" spans="1:7" ht="14.25">
      <c r="A365" s="89" t="s">
        <v>1841</v>
      </c>
      <c r="B365" s="19" t="s">
        <v>244</v>
      </c>
      <c r="C365" s="20" t="s">
        <v>1</v>
      </c>
      <c r="D365" s="90">
        <v>1</v>
      </c>
      <c r="E365" s="92"/>
      <c r="F365" s="91">
        <f t="shared" si="12"/>
        <v>0</v>
      </c>
      <c r="G365" s="91">
        <f t="shared" si="13"/>
        <v>0</v>
      </c>
    </row>
    <row r="366" spans="1:7" ht="14.25">
      <c r="A366" s="89" t="s">
        <v>1842</v>
      </c>
      <c r="B366" s="19" t="s">
        <v>306</v>
      </c>
      <c r="C366" s="20" t="s">
        <v>1</v>
      </c>
      <c r="D366" s="90">
        <v>1</v>
      </c>
      <c r="E366" s="92"/>
      <c r="F366" s="91">
        <f t="shared" si="12"/>
        <v>0</v>
      </c>
      <c r="G366" s="91">
        <f t="shared" si="13"/>
        <v>0</v>
      </c>
    </row>
    <row r="367" spans="1:7" ht="14.25">
      <c r="A367" s="89" t="s">
        <v>1843</v>
      </c>
      <c r="B367" s="19" t="s">
        <v>432</v>
      </c>
      <c r="C367" s="20" t="s">
        <v>1</v>
      </c>
      <c r="D367" s="90">
        <v>1</v>
      </c>
      <c r="E367" s="92"/>
      <c r="F367" s="91">
        <f t="shared" si="12"/>
        <v>0</v>
      </c>
      <c r="G367" s="91">
        <f t="shared" si="13"/>
        <v>0</v>
      </c>
    </row>
    <row r="368" spans="1:7" ht="14.25">
      <c r="A368" s="89" t="s">
        <v>1844</v>
      </c>
      <c r="B368" s="19" t="s">
        <v>466</v>
      </c>
      <c r="C368" s="20" t="s">
        <v>1</v>
      </c>
      <c r="D368" s="90">
        <v>1</v>
      </c>
      <c r="E368" s="92"/>
      <c r="F368" s="91">
        <f t="shared" si="12"/>
        <v>0</v>
      </c>
      <c r="G368" s="91">
        <f t="shared" si="13"/>
        <v>0</v>
      </c>
    </row>
    <row r="369" spans="1:7" ht="14.25">
      <c r="A369" s="89" t="s">
        <v>1845</v>
      </c>
      <c r="B369" s="19" t="s">
        <v>245</v>
      </c>
      <c r="C369" s="20" t="s">
        <v>1</v>
      </c>
      <c r="D369" s="90">
        <v>2</v>
      </c>
      <c r="E369" s="92"/>
      <c r="F369" s="91">
        <f t="shared" si="12"/>
        <v>0</v>
      </c>
      <c r="G369" s="91">
        <f t="shared" si="13"/>
        <v>0</v>
      </c>
    </row>
    <row r="370" spans="1:7" ht="14.25">
      <c r="A370" s="89" t="s">
        <v>1846</v>
      </c>
      <c r="B370" s="19" t="s">
        <v>246</v>
      </c>
      <c r="C370" s="20" t="s">
        <v>1</v>
      </c>
      <c r="D370" s="90">
        <v>2</v>
      </c>
      <c r="E370" s="92"/>
      <c r="F370" s="91">
        <f t="shared" si="12"/>
        <v>0</v>
      </c>
      <c r="G370" s="91">
        <f t="shared" si="13"/>
        <v>0</v>
      </c>
    </row>
    <row r="371" spans="1:7" ht="14.25">
      <c r="A371" s="89" t="s">
        <v>1847</v>
      </c>
      <c r="B371" s="19" t="s">
        <v>247</v>
      </c>
      <c r="C371" s="20" t="s">
        <v>1</v>
      </c>
      <c r="D371" s="90">
        <v>1</v>
      </c>
      <c r="E371" s="92"/>
      <c r="F371" s="91">
        <f t="shared" si="12"/>
        <v>0</v>
      </c>
      <c r="G371" s="91">
        <f t="shared" si="13"/>
        <v>0</v>
      </c>
    </row>
    <row r="372" spans="1:7" ht="25.5">
      <c r="A372" s="89" t="s">
        <v>1848</v>
      </c>
      <c r="B372" s="19" t="s">
        <v>248</v>
      </c>
      <c r="C372" s="20" t="s">
        <v>0</v>
      </c>
      <c r="D372" s="90">
        <v>1</v>
      </c>
      <c r="E372" s="92"/>
      <c r="F372" s="91">
        <f t="shared" si="12"/>
        <v>0</v>
      </c>
      <c r="G372" s="91">
        <f t="shared" si="13"/>
        <v>0</v>
      </c>
    </row>
    <row r="373" spans="1:7" ht="14.25">
      <c r="A373" s="89" t="s">
        <v>1849</v>
      </c>
      <c r="B373" s="19" t="s">
        <v>249</v>
      </c>
      <c r="C373" s="20" t="s">
        <v>1</v>
      </c>
      <c r="D373" s="90">
        <v>1</v>
      </c>
      <c r="E373" s="92"/>
      <c r="F373" s="91">
        <f t="shared" si="12"/>
        <v>0</v>
      </c>
      <c r="G373" s="91">
        <f t="shared" si="13"/>
        <v>0</v>
      </c>
    </row>
    <row r="374" spans="1:7" ht="14.25">
      <c r="A374" s="89" t="s">
        <v>1850</v>
      </c>
      <c r="B374" s="19" t="s">
        <v>250</v>
      </c>
      <c r="C374" s="20" t="s">
        <v>1</v>
      </c>
      <c r="D374" s="90">
        <v>1</v>
      </c>
      <c r="E374" s="92"/>
      <c r="F374" s="91">
        <f t="shared" si="12"/>
        <v>0</v>
      </c>
      <c r="G374" s="91">
        <f t="shared" si="13"/>
        <v>0</v>
      </c>
    </row>
    <row r="375" spans="1:7" ht="14.25">
      <c r="A375" s="89" t="s">
        <v>1851</v>
      </c>
      <c r="B375" s="19" t="s">
        <v>251</v>
      </c>
      <c r="C375" s="20" t="s">
        <v>1</v>
      </c>
      <c r="D375" s="90">
        <v>1</v>
      </c>
      <c r="E375" s="92"/>
      <c r="F375" s="91">
        <f t="shared" si="12"/>
        <v>0</v>
      </c>
      <c r="G375" s="91">
        <f t="shared" si="13"/>
        <v>0</v>
      </c>
    </row>
    <row r="376" spans="1:7" ht="14.25">
      <c r="A376" s="89" t="s">
        <v>1852</v>
      </c>
      <c r="B376" s="19" t="s">
        <v>252</v>
      </c>
      <c r="C376" s="20" t="s">
        <v>1</v>
      </c>
      <c r="D376" s="90">
        <v>1</v>
      </c>
      <c r="E376" s="92"/>
      <c r="F376" s="91">
        <f t="shared" si="12"/>
        <v>0</v>
      </c>
      <c r="G376" s="91">
        <f t="shared" si="13"/>
        <v>0</v>
      </c>
    </row>
    <row r="377" spans="1:7" ht="14.25">
      <c r="A377" s="89" t="s">
        <v>1853</v>
      </c>
      <c r="B377" s="19" t="s">
        <v>253</v>
      </c>
      <c r="C377" s="20" t="s">
        <v>1</v>
      </c>
      <c r="D377" s="90">
        <v>2</v>
      </c>
      <c r="E377" s="92"/>
      <c r="F377" s="91">
        <f t="shared" si="12"/>
        <v>0</v>
      </c>
      <c r="G377" s="91">
        <f t="shared" si="13"/>
        <v>0</v>
      </c>
    </row>
    <row r="378" spans="1:7" ht="14.25">
      <c r="A378" s="89" t="s">
        <v>1854</v>
      </c>
      <c r="B378" s="19" t="s">
        <v>254</v>
      </c>
      <c r="C378" s="20" t="s">
        <v>1</v>
      </c>
      <c r="D378" s="90">
        <v>2</v>
      </c>
      <c r="E378" s="92"/>
      <c r="F378" s="91">
        <f t="shared" si="12"/>
        <v>0</v>
      </c>
      <c r="G378" s="91">
        <f t="shared" si="13"/>
        <v>0</v>
      </c>
    </row>
    <row r="379" spans="1:7" ht="14.25">
      <c r="A379" s="89" t="s">
        <v>1855</v>
      </c>
      <c r="B379" s="19" t="s">
        <v>255</v>
      </c>
      <c r="C379" s="20" t="s">
        <v>1</v>
      </c>
      <c r="D379" s="90">
        <v>1</v>
      </c>
      <c r="E379" s="92"/>
      <c r="F379" s="91">
        <f t="shared" si="12"/>
        <v>0</v>
      </c>
      <c r="G379" s="91">
        <f t="shared" si="13"/>
        <v>0</v>
      </c>
    </row>
    <row r="380" spans="1:7" ht="14.25">
      <c r="A380" s="89" t="s">
        <v>1856</v>
      </c>
      <c r="B380" s="19" t="s">
        <v>256</v>
      </c>
      <c r="C380" s="20" t="s">
        <v>1</v>
      </c>
      <c r="D380" s="90">
        <v>2</v>
      </c>
      <c r="E380" s="92"/>
      <c r="F380" s="91">
        <f t="shared" si="12"/>
        <v>0</v>
      </c>
      <c r="G380" s="91">
        <f t="shared" si="13"/>
        <v>0</v>
      </c>
    </row>
    <row r="381" spans="1:7" ht="14.25">
      <c r="A381" s="89" t="s">
        <v>1857</v>
      </c>
      <c r="B381" s="19" t="s">
        <v>257</v>
      </c>
      <c r="C381" s="20" t="s">
        <v>1</v>
      </c>
      <c r="D381" s="90">
        <v>2</v>
      </c>
      <c r="E381" s="92"/>
      <c r="F381" s="91">
        <f t="shared" si="12"/>
        <v>0</v>
      </c>
      <c r="G381" s="91">
        <f t="shared" si="13"/>
        <v>0</v>
      </c>
    </row>
    <row r="382" spans="1:7" ht="14.25">
      <c r="A382" s="89" t="s">
        <v>1858</v>
      </c>
      <c r="B382" s="19" t="s">
        <v>425</v>
      </c>
      <c r="C382" s="20" t="s">
        <v>0</v>
      </c>
      <c r="D382" s="90">
        <v>1</v>
      </c>
      <c r="E382" s="92"/>
      <c r="F382" s="91">
        <f t="shared" si="12"/>
        <v>0</v>
      </c>
      <c r="G382" s="91">
        <f t="shared" si="13"/>
        <v>0</v>
      </c>
    </row>
    <row r="383" spans="1:7" ht="14.25">
      <c r="A383" s="89" t="s">
        <v>1859</v>
      </c>
      <c r="B383" s="19" t="s">
        <v>258</v>
      </c>
      <c r="C383" s="20" t="s">
        <v>1</v>
      </c>
      <c r="D383" s="90">
        <v>1</v>
      </c>
      <c r="E383" s="92"/>
      <c r="F383" s="91">
        <f t="shared" si="12"/>
        <v>0</v>
      </c>
      <c r="G383" s="91">
        <f t="shared" si="13"/>
        <v>0</v>
      </c>
    </row>
    <row r="384" spans="1:7" ht="14.25">
      <c r="A384" s="89" t="s">
        <v>1860</v>
      </c>
      <c r="B384" s="19" t="s">
        <v>259</v>
      </c>
      <c r="C384" s="20" t="s">
        <v>1</v>
      </c>
      <c r="D384" s="90">
        <v>4</v>
      </c>
      <c r="E384" s="92"/>
      <c r="F384" s="91">
        <f t="shared" si="12"/>
        <v>0</v>
      </c>
      <c r="G384" s="91">
        <f t="shared" si="13"/>
        <v>0</v>
      </c>
    </row>
    <row r="385" spans="1:7" ht="14.25">
      <c r="A385" s="89" t="s">
        <v>1861</v>
      </c>
      <c r="B385" s="19" t="s">
        <v>260</v>
      </c>
      <c r="C385" s="20" t="s">
        <v>1</v>
      </c>
      <c r="D385" s="90">
        <v>4</v>
      </c>
      <c r="E385" s="92"/>
      <c r="F385" s="91">
        <f t="shared" si="12"/>
        <v>0</v>
      </c>
      <c r="G385" s="91">
        <f t="shared" si="13"/>
        <v>0</v>
      </c>
    </row>
    <row r="386" spans="1:7" ht="14.25">
      <c r="A386" s="89" t="s">
        <v>1862</v>
      </c>
      <c r="B386" s="19" t="s">
        <v>261</v>
      </c>
      <c r="C386" s="20" t="s">
        <v>1</v>
      </c>
      <c r="D386" s="90">
        <v>1</v>
      </c>
      <c r="E386" s="92"/>
      <c r="F386" s="91">
        <f t="shared" si="12"/>
        <v>0</v>
      </c>
      <c r="G386" s="91">
        <f t="shared" si="13"/>
        <v>0</v>
      </c>
    </row>
    <row r="387" spans="1:7" ht="14.25">
      <c r="A387" s="89" t="s">
        <v>1863</v>
      </c>
      <c r="B387" s="19" t="s">
        <v>262</v>
      </c>
      <c r="C387" s="20" t="s">
        <v>1</v>
      </c>
      <c r="D387" s="90">
        <v>1</v>
      </c>
      <c r="E387" s="92"/>
      <c r="F387" s="91">
        <f t="shared" si="12"/>
        <v>0</v>
      </c>
      <c r="G387" s="91">
        <f t="shared" si="13"/>
        <v>0</v>
      </c>
    </row>
    <row r="388" spans="1:7" ht="14.25">
      <c r="A388" s="89" t="s">
        <v>1864</v>
      </c>
      <c r="B388" s="19" t="s">
        <v>263</v>
      </c>
      <c r="C388" s="20" t="s">
        <v>1</v>
      </c>
      <c r="D388" s="90">
        <v>1</v>
      </c>
      <c r="E388" s="92"/>
      <c r="F388" s="91">
        <f t="shared" si="12"/>
        <v>0</v>
      </c>
      <c r="G388" s="91">
        <f t="shared" si="13"/>
        <v>0</v>
      </c>
    </row>
    <row r="389" spans="1:7" ht="14.25">
      <c r="A389" s="89" t="s">
        <v>1865</v>
      </c>
      <c r="B389" s="19" t="s">
        <v>264</v>
      </c>
      <c r="C389" s="20" t="s">
        <v>1</v>
      </c>
      <c r="D389" s="90">
        <v>2</v>
      </c>
      <c r="E389" s="92"/>
      <c r="F389" s="91">
        <f t="shared" si="12"/>
        <v>0</v>
      </c>
      <c r="G389" s="91">
        <f t="shared" si="13"/>
        <v>0</v>
      </c>
    </row>
    <row r="390" spans="1:7" ht="14.25">
      <c r="A390" s="89" t="s">
        <v>1866</v>
      </c>
      <c r="B390" s="19" t="s">
        <v>433</v>
      </c>
      <c r="C390" s="20" t="s">
        <v>1</v>
      </c>
      <c r="D390" s="90">
        <v>1</v>
      </c>
      <c r="E390" s="92"/>
      <c r="F390" s="91">
        <f t="shared" si="12"/>
        <v>0</v>
      </c>
      <c r="G390" s="91">
        <f t="shared" si="13"/>
        <v>0</v>
      </c>
    </row>
    <row r="391" spans="1:7" ht="14.25">
      <c r="A391" s="89" t="s">
        <v>1867</v>
      </c>
      <c r="B391" s="19" t="s">
        <v>434</v>
      </c>
      <c r="C391" s="20" t="s">
        <v>1</v>
      </c>
      <c r="D391" s="90">
        <v>1</v>
      </c>
      <c r="E391" s="92"/>
      <c r="F391" s="91">
        <f t="shared" si="12"/>
        <v>0</v>
      </c>
      <c r="G391" s="91">
        <f t="shared" si="13"/>
        <v>0</v>
      </c>
    </row>
    <row r="392" spans="1:7" ht="14.25">
      <c r="A392" s="89" t="s">
        <v>1868</v>
      </c>
      <c r="B392" s="19" t="s">
        <v>435</v>
      </c>
      <c r="C392" s="20" t="s">
        <v>237</v>
      </c>
      <c r="D392" s="90">
        <v>1</v>
      </c>
      <c r="E392" s="92"/>
      <c r="F392" s="91">
        <f t="shared" si="12"/>
        <v>0</v>
      </c>
      <c r="G392" s="91">
        <f t="shared" si="13"/>
        <v>0</v>
      </c>
    </row>
    <row r="393" spans="1:7" ht="14.25">
      <c r="A393" s="89" t="s">
        <v>1869</v>
      </c>
      <c r="B393" s="19" t="s">
        <v>467</v>
      </c>
      <c r="C393" s="20" t="s">
        <v>1</v>
      </c>
      <c r="D393" s="90">
        <v>1</v>
      </c>
      <c r="E393" s="92"/>
      <c r="F393" s="91">
        <f t="shared" si="12"/>
        <v>0</v>
      </c>
      <c r="G393" s="91">
        <f t="shared" si="13"/>
        <v>0</v>
      </c>
    </row>
    <row r="394" spans="1:7" ht="14.25">
      <c r="A394" s="89" t="s">
        <v>1870</v>
      </c>
      <c r="B394" s="19" t="s">
        <v>265</v>
      </c>
      <c r="C394" s="20" t="s">
        <v>1</v>
      </c>
      <c r="D394" s="90">
        <v>2</v>
      </c>
      <c r="E394" s="92"/>
      <c r="F394" s="91">
        <f t="shared" si="12"/>
        <v>0</v>
      </c>
      <c r="G394" s="91">
        <f t="shared" si="13"/>
        <v>0</v>
      </c>
    </row>
    <row r="395" spans="1:7" ht="14.25">
      <c r="A395" s="89" t="s">
        <v>1871</v>
      </c>
      <c r="B395" s="19" t="s">
        <v>266</v>
      </c>
      <c r="C395" s="20" t="s">
        <v>1</v>
      </c>
      <c r="D395" s="90">
        <v>1</v>
      </c>
      <c r="E395" s="92"/>
      <c r="F395" s="91">
        <f t="shared" si="12"/>
        <v>0</v>
      </c>
      <c r="G395" s="91">
        <f t="shared" si="13"/>
        <v>0</v>
      </c>
    </row>
    <row r="396" spans="1:7" ht="14.25">
      <c r="A396" s="89" t="s">
        <v>1872</v>
      </c>
      <c r="B396" s="19" t="s">
        <v>267</v>
      </c>
      <c r="C396" s="20" t="s">
        <v>1</v>
      </c>
      <c r="D396" s="90">
        <v>2</v>
      </c>
      <c r="E396" s="92"/>
      <c r="F396" s="91">
        <f t="shared" si="12"/>
        <v>0</v>
      </c>
      <c r="G396" s="91">
        <f t="shared" si="13"/>
        <v>0</v>
      </c>
    </row>
    <row r="397" spans="1:7" ht="14.25">
      <c r="A397" s="89" t="s">
        <v>1873</v>
      </c>
      <c r="B397" s="21" t="s">
        <v>268</v>
      </c>
      <c r="C397" s="20" t="s">
        <v>0</v>
      </c>
      <c r="D397" s="90">
        <v>1</v>
      </c>
      <c r="E397" s="92"/>
      <c r="F397" s="91">
        <f t="shared" si="12"/>
        <v>0</v>
      </c>
      <c r="G397" s="91">
        <f t="shared" si="13"/>
        <v>0</v>
      </c>
    </row>
    <row r="398" spans="1:7" ht="14.25">
      <c r="A398" s="89" t="s">
        <v>1874</v>
      </c>
      <c r="B398" s="19" t="s">
        <v>269</v>
      </c>
      <c r="C398" s="20" t="s">
        <v>1</v>
      </c>
      <c r="D398" s="90">
        <v>1</v>
      </c>
      <c r="E398" s="92"/>
      <c r="F398" s="91">
        <f t="shared" si="12"/>
        <v>0</v>
      </c>
      <c r="G398" s="91">
        <f t="shared" si="13"/>
        <v>0</v>
      </c>
    </row>
    <row r="399" spans="1:7" ht="14.25">
      <c r="A399" s="89" t="s">
        <v>1875</v>
      </c>
      <c r="B399" s="19" t="s">
        <v>270</v>
      </c>
      <c r="C399" s="20" t="s">
        <v>1</v>
      </c>
      <c r="D399" s="90">
        <v>1</v>
      </c>
      <c r="E399" s="92"/>
      <c r="F399" s="91">
        <f t="shared" si="12"/>
        <v>0</v>
      </c>
      <c r="G399" s="91">
        <f t="shared" si="13"/>
        <v>0</v>
      </c>
    </row>
    <row r="400" spans="1:7" ht="14.25">
      <c r="A400" s="89" t="s">
        <v>1876</v>
      </c>
      <c r="B400" s="19" t="s">
        <v>271</v>
      </c>
      <c r="C400" s="20" t="s">
        <v>1</v>
      </c>
      <c r="D400" s="90">
        <v>1</v>
      </c>
      <c r="E400" s="92"/>
      <c r="F400" s="91">
        <f t="shared" si="12"/>
        <v>0</v>
      </c>
      <c r="G400" s="91">
        <f t="shared" si="13"/>
        <v>0</v>
      </c>
    </row>
    <row r="401" spans="1:7" ht="14.25">
      <c r="A401" s="89" t="s">
        <v>1877</v>
      </c>
      <c r="B401" s="19" t="s">
        <v>272</v>
      </c>
      <c r="C401" s="20" t="s">
        <v>1</v>
      </c>
      <c r="D401" s="90">
        <v>1</v>
      </c>
      <c r="E401" s="92"/>
      <c r="F401" s="91">
        <f t="shared" si="12"/>
        <v>0</v>
      </c>
      <c r="G401" s="91">
        <f t="shared" si="13"/>
        <v>0</v>
      </c>
    </row>
    <row r="402" spans="1:7" ht="14.25">
      <c r="A402" s="89" t="s">
        <v>1878</v>
      </c>
      <c r="B402" s="19" t="s">
        <v>436</v>
      </c>
      <c r="C402" s="20" t="s">
        <v>1</v>
      </c>
      <c r="D402" s="90">
        <v>2</v>
      </c>
      <c r="E402" s="92"/>
      <c r="F402" s="91">
        <f t="shared" si="12"/>
        <v>0</v>
      </c>
      <c r="G402" s="91">
        <f t="shared" si="13"/>
        <v>0</v>
      </c>
    </row>
    <row r="403" spans="1:7" ht="14.25">
      <c r="A403" s="89" t="s">
        <v>1879</v>
      </c>
      <c r="B403" s="19" t="s">
        <v>321</v>
      </c>
      <c r="C403" s="20" t="s">
        <v>1</v>
      </c>
      <c r="D403" s="90">
        <v>1</v>
      </c>
      <c r="E403" s="92"/>
      <c r="F403" s="91">
        <f t="shared" si="12"/>
        <v>0</v>
      </c>
      <c r="G403" s="91">
        <f t="shared" si="13"/>
        <v>0</v>
      </c>
    </row>
    <row r="404" spans="1:7" ht="14.25">
      <c r="A404" s="89" t="s">
        <v>1880</v>
      </c>
      <c r="B404" s="19" t="s">
        <v>273</v>
      </c>
      <c r="C404" s="20" t="s">
        <v>1</v>
      </c>
      <c r="D404" s="90">
        <v>1</v>
      </c>
      <c r="E404" s="92"/>
      <c r="F404" s="91">
        <f t="shared" si="12"/>
        <v>0</v>
      </c>
      <c r="G404" s="91">
        <f t="shared" si="13"/>
        <v>0</v>
      </c>
    </row>
    <row r="405" spans="1:7" ht="14.25">
      <c r="A405" s="89" t="s">
        <v>1881</v>
      </c>
      <c r="B405" s="19" t="s">
        <v>318</v>
      </c>
      <c r="C405" s="20" t="s">
        <v>1</v>
      </c>
      <c r="D405" s="90">
        <v>2</v>
      </c>
      <c r="E405" s="92"/>
      <c r="F405" s="91">
        <f t="shared" si="12"/>
        <v>0</v>
      </c>
      <c r="G405" s="91">
        <f t="shared" si="13"/>
        <v>0</v>
      </c>
    </row>
    <row r="406" spans="1:7" ht="14.25">
      <c r="A406" s="89" t="s">
        <v>1882</v>
      </c>
      <c r="B406" s="19" t="s">
        <v>274</v>
      </c>
      <c r="C406" s="20" t="s">
        <v>0</v>
      </c>
      <c r="D406" s="90">
        <v>2</v>
      </c>
      <c r="E406" s="92"/>
      <c r="F406" s="91">
        <f t="shared" si="12"/>
        <v>0</v>
      </c>
      <c r="G406" s="91">
        <f t="shared" si="13"/>
        <v>0</v>
      </c>
    </row>
    <row r="407" spans="1:7" ht="14.25">
      <c r="A407" s="89" t="s">
        <v>1883</v>
      </c>
      <c r="B407" s="19" t="s">
        <v>275</v>
      </c>
      <c r="C407" s="20" t="s">
        <v>1</v>
      </c>
      <c r="D407" s="90">
        <v>1</v>
      </c>
      <c r="E407" s="92"/>
      <c r="F407" s="91">
        <f t="shared" si="12"/>
        <v>0</v>
      </c>
      <c r="G407" s="91">
        <f t="shared" si="13"/>
        <v>0</v>
      </c>
    </row>
    <row r="408" spans="1:7" ht="14.25">
      <c r="A408" s="89" t="s">
        <v>1884</v>
      </c>
      <c r="B408" s="19" t="s">
        <v>276</v>
      </c>
      <c r="C408" s="20" t="s">
        <v>1</v>
      </c>
      <c r="D408" s="90">
        <v>1</v>
      </c>
      <c r="E408" s="92"/>
      <c r="F408" s="91">
        <f t="shared" si="12"/>
        <v>0</v>
      </c>
      <c r="G408" s="91">
        <f t="shared" si="13"/>
        <v>0</v>
      </c>
    </row>
    <row r="409" spans="1:7" ht="14.25">
      <c r="A409" s="89" t="s">
        <v>1885</v>
      </c>
      <c r="B409" s="19" t="s">
        <v>277</v>
      </c>
      <c r="C409" s="20" t="s">
        <v>1</v>
      </c>
      <c r="D409" s="90">
        <v>2</v>
      </c>
      <c r="E409" s="92"/>
      <c r="F409" s="91">
        <f aca="true" t="shared" si="14" ref="F409:F472">SUM(E409*1.2)</f>
        <v>0</v>
      </c>
      <c r="G409" s="91">
        <f aca="true" t="shared" si="15" ref="G409:G472">SUM(D409*E409)</f>
        <v>0</v>
      </c>
    </row>
    <row r="410" spans="1:7" ht="14.25">
      <c r="A410" s="89" t="s">
        <v>1886</v>
      </c>
      <c r="B410" s="19" t="s">
        <v>278</v>
      </c>
      <c r="C410" s="20" t="s">
        <v>1</v>
      </c>
      <c r="D410" s="90">
        <v>2</v>
      </c>
      <c r="E410" s="92"/>
      <c r="F410" s="91">
        <f t="shared" si="14"/>
        <v>0</v>
      </c>
      <c r="G410" s="91">
        <f t="shared" si="15"/>
        <v>0</v>
      </c>
    </row>
    <row r="411" spans="1:7" ht="14.25">
      <c r="A411" s="89" t="s">
        <v>1887</v>
      </c>
      <c r="B411" s="19" t="s">
        <v>279</v>
      </c>
      <c r="C411" s="20" t="s">
        <v>1</v>
      </c>
      <c r="D411" s="90">
        <v>2</v>
      </c>
      <c r="E411" s="92"/>
      <c r="F411" s="91">
        <f t="shared" si="14"/>
        <v>0</v>
      </c>
      <c r="G411" s="91">
        <f t="shared" si="15"/>
        <v>0</v>
      </c>
    </row>
    <row r="412" spans="1:7" ht="14.25">
      <c r="A412" s="89" t="s">
        <v>1888</v>
      </c>
      <c r="B412" s="19" t="s">
        <v>437</v>
      </c>
      <c r="C412" s="20" t="s">
        <v>1</v>
      </c>
      <c r="D412" s="90">
        <v>1</v>
      </c>
      <c r="E412" s="92"/>
      <c r="F412" s="91">
        <f t="shared" si="14"/>
        <v>0</v>
      </c>
      <c r="G412" s="91">
        <f t="shared" si="15"/>
        <v>0</v>
      </c>
    </row>
    <row r="413" spans="1:7" ht="14.25">
      <c r="A413" s="89" t="s">
        <v>1889</v>
      </c>
      <c r="B413" s="19" t="s">
        <v>280</v>
      </c>
      <c r="C413" s="20" t="s">
        <v>1</v>
      </c>
      <c r="D413" s="90">
        <v>1</v>
      </c>
      <c r="E413" s="92"/>
      <c r="F413" s="91">
        <f t="shared" si="14"/>
        <v>0</v>
      </c>
      <c r="G413" s="91">
        <f t="shared" si="15"/>
        <v>0</v>
      </c>
    </row>
    <row r="414" spans="1:7" ht="14.25">
      <c r="A414" s="89" t="s">
        <v>1890</v>
      </c>
      <c r="B414" s="19" t="s">
        <v>281</v>
      </c>
      <c r="C414" s="20" t="s">
        <v>1</v>
      </c>
      <c r="D414" s="90">
        <v>1</v>
      </c>
      <c r="E414" s="92"/>
      <c r="F414" s="91">
        <f t="shared" si="14"/>
        <v>0</v>
      </c>
      <c r="G414" s="91">
        <f t="shared" si="15"/>
        <v>0</v>
      </c>
    </row>
    <row r="415" spans="1:7" ht="14.25">
      <c r="A415" s="89" t="s">
        <v>1891</v>
      </c>
      <c r="B415" s="22" t="s">
        <v>282</v>
      </c>
      <c r="C415" s="20" t="s">
        <v>1</v>
      </c>
      <c r="D415" s="90">
        <v>2</v>
      </c>
      <c r="E415" s="92"/>
      <c r="F415" s="91">
        <f t="shared" si="14"/>
        <v>0</v>
      </c>
      <c r="G415" s="91">
        <f t="shared" si="15"/>
        <v>0</v>
      </c>
    </row>
    <row r="416" spans="1:7" ht="14.25">
      <c r="A416" s="89" t="s">
        <v>1892</v>
      </c>
      <c r="B416" s="19" t="s">
        <v>283</v>
      </c>
      <c r="C416" s="20" t="s">
        <v>1</v>
      </c>
      <c r="D416" s="90">
        <v>2</v>
      </c>
      <c r="E416" s="92"/>
      <c r="F416" s="91">
        <f t="shared" si="14"/>
        <v>0</v>
      </c>
      <c r="G416" s="91">
        <f t="shared" si="15"/>
        <v>0</v>
      </c>
    </row>
    <row r="417" spans="1:7" ht="14.25">
      <c r="A417" s="89" t="s">
        <v>1893</v>
      </c>
      <c r="B417" s="19" t="s">
        <v>284</v>
      </c>
      <c r="C417" s="20" t="s">
        <v>1</v>
      </c>
      <c r="D417" s="90">
        <v>2</v>
      </c>
      <c r="E417" s="92"/>
      <c r="F417" s="91">
        <f t="shared" si="14"/>
        <v>0</v>
      </c>
      <c r="G417" s="91">
        <f t="shared" si="15"/>
        <v>0</v>
      </c>
    </row>
    <row r="418" spans="1:7" ht="14.25">
      <c r="A418" s="89" t="s">
        <v>1894</v>
      </c>
      <c r="B418" s="19" t="s">
        <v>285</v>
      </c>
      <c r="C418" s="20" t="s">
        <v>1</v>
      </c>
      <c r="D418" s="90">
        <v>2</v>
      </c>
      <c r="E418" s="92"/>
      <c r="F418" s="91">
        <f t="shared" si="14"/>
        <v>0</v>
      </c>
      <c r="G418" s="91">
        <f t="shared" si="15"/>
        <v>0</v>
      </c>
    </row>
    <row r="419" spans="1:7" ht="14.25">
      <c r="A419" s="89" t="s">
        <v>1895</v>
      </c>
      <c r="B419" s="19" t="s">
        <v>286</v>
      </c>
      <c r="C419" s="20" t="s">
        <v>1</v>
      </c>
      <c r="D419" s="90">
        <v>1</v>
      </c>
      <c r="E419" s="92"/>
      <c r="F419" s="91">
        <f t="shared" si="14"/>
        <v>0</v>
      </c>
      <c r="G419" s="91">
        <f t="shared" si="15"/>
        <v>0</v>
      </c>
    </row>
    <row r="420" spans="1:7" ht="14.25">
      <c r="A420" s="89" t="s">
        <v>1896</v>
      </c>
      <c r="B420" s="19" t="s">
        <v>426</v>
      </c>
      <c r="C420" s="20" t="s">
        <v>1</v>
      </c>
      <c r="D420" s="90">
        <v>1</v>
      </c>
      <c r="E420" s="92"/>
      <c r="F420" s="91">
        <f t="shared" si="14"/>
        <v>0</v>
      </c>
      <c r="G420" s="91">
        <f t="shared" si="15"/>
        <v>0</v>
      </c>
    </row>
    <row r="421" spans="1:7" ht="14.25">
      <c r="A421" s="89" t="s">
        <v>1897</v>
      </c>
      <c r="B421" s="19" t="s">
        <v>287</v>
      </c>
      <c r="C421" s="20" t="s">
        <v>1</v>
      </c>
      <c r="D421" s="90">
        <v>1</v>
      </c>
      <c r="E421" s="92"/>
      <c r="F421" s="91">
        <f t="shared" si="14"/>
        <v>0</v>
      </c>
      <c r="G421" s="91">
        <f t="shared" si="15"/>
        <v>0</v>
      </c>
    </row>
    <row r="422" spans="1:7" ht="14.25">
      <c r="A422" s="89" t="s">
        <v>1898</v>
      </c>
      <c r="B422" s="19" t="s">
        <v>468</v>
      </c>
      <c r="C422" s="20" t="s">
        <v>1</v>
      </c>
      <c r="D422" s="90">
        <v>2</v>
      </c>
      <c r="E422" s="92"/>
      <c r="F422" s="91">
        <f t="shared" si="14"/>
        <v>0</v>
      </c>
      <c r="G422" s="91">
        <f t="shared" si="15"/>
        <v>0</v>
      </c>
    </row>
    <row r="423" spans="1:7" ht="14.25">
      <c r="A423" s="89" t="s">
        <v>1899</v>
      </c>
      <c r="B423" s="19" t="s">
        <v>288</v>
      </c>
      <c r="C423" s="20" t="s">
        <v>1</v>
      </c>
      <c r="D423" s="90">
        <v>1</v>
      </c>
      <c r="E423" s="92"/>
      <c r="F423" s="91">
        <f t="shared" si="14"/>
        <v>0</v>
      </c>
      <c r="G423" s="91">
        <f t="shared" si="15"/>
        <v>0</v>
      </c>
    </row>
    <row r="424" spans="1:7" ht="14.25">
      <c r="A424" s="89" t="s">
        <v>1900</v>
      </c>
      <c r="B424" s="19" t="s">
        <v>289</v>
      </c>
      <c r="C424" s="20" t="s">
        <v>1</v>
      </c>
      <c r="D424" s="90">
        <v>1</v>
      </c>
      <c r="E424" s="92"/>
      <c r="F424" s="91">
        <f t="shared" si="14"/>
        <v>0</v>
      </c>
      <c r="G424" s="91">
        <f t="shared" si="15"/>
        <v>0</v>
      </c>
    </row>
    <row r="425" spans="1:7" ht="14.25">
      <c r="A425" s="89" t="s">
        <v>1901</v>
      </c>
      <c r="B425" s="22" t="s">
        <v>290</v>
      </c>
      <c r="C425" s="20" t="s">
        <v>1</v>
      </c>
      <c r="D425" s="90">
        <v>1</v>
      </c>
      <c r="E425" s="92"/>
      <c r="F425" s="91">
        <f t="shared" si="14"/>
        <v>0</v>
      </c>
      <c r="G425" s="91">
        <f t="shared" si="15"/>
        <v>0</v>
      </c>
    </row>
    <row r="426" spans="1:7" ht="14.25">
      <c r="A426" s="89" t="s">
        <v>1902</v>
      </c>
      <c r="B426" s="19" t="s">
        <v>291</v>
      </c>
      <c r="C426" s="20" t="s">
        <v>1</v>
      </c>
      <c r="D426" s="90">
        <v>1</v>
      </c>
      <c r="E426" s="92"/>
      <c r="F426" s="91">
        <f t="shared" si="14"/>
        <v>0</v>
      </c>
      <c r="G426" s="91">
        <f t="shared" si="15"/>
        <v>0</v>
      </c>
    </row>
    <row r="427" spans="1:7" ht="14.25">
      <c r="A427" s="89" t="s">
        <v>1903</v>
      </c>
      <c r="B427" s="19" t="s">
        <v>292</v>
      </c>
      <c r="C427" s="20" t="s">
        <v>1</v>
      </c>
      <c r="D427" s="90">
        <v>1</v>
      </c>
      <c r="E427" s="92"/>
      <c r="F427" s="91">
        <f t="shared" si="14"/>
        <v>0</v>
      </c>
      <c r="G427" s="91">
        <f t="shared" si="15"/>
        <v>0</v>
      </c>
    </row>
    <row r="428" spans="1:7" ht="14.25">
      <c r="A428" s="89" t="s">
        <v>1904</v>
      </c>
      <c r="B428" s="19" t="s">
        <v>293</v>
      </c>
      <c r="C428" s="20" t="s">
        <v>1</v>
      </c>
      <c r="D428" s="90">
        <v>1</v>
      </c>
      <c r="E428" s="92"/>
      <c r="F428" s="91">
        <f t="shared" si="14"/>
        <v>0</v>
      </c>
      <c r="G428" s="91">
        <f t="shared" si="15"/>
        <v>0</v>
      </c>
    </row>
    <row r="429" spans="1:7" ht="14.25">
      <c r="A429" s="89" t="s">
        <v>1905</v>
      </c>
      <c r="B429" s="22" t="s">
        <v>294</v>
      </c>
      <c r="C429" s="20" t="s">
        <v>1</v>
      </c>
      <c r="D429" s="90">
        <v>1</v>
      </c>
      <c r="E429" s="92"/>
      <c r="F429" s="91">
        <f t="shared" si="14"/>
        <v>0</v>
      </c>
      <c r="G429" s="91">
        <f t="shared" si="15"/>
        <v>0</v>
      </c>
    </row>
    <row r="430" spans="1:7" ht="14.25">
      <c r="A430" s="89" t="s">
        <v>1906</v>
      </c>
      <c r="B430" s="19" t="s">
        <v>295</v>
      </c>
      <c r="C430" s="20" t="s">
        <v>1</v>
      </c>
      <c r="D430" s="90">
        <v>2</v>
      </c>
      <c r="E430" s="92"/>
      <c r="F430" s="91">
        <f t="shared" si="14"/>
        <v>0</v>
      </c>
      <c r="G430" s="91">
        <f t="shared" si="15"/>
        <v>0</v>
      </c>
    </row>
    <row r="431" spans="1:7" ht="14.25">
      <c r="A431" s="89" t="s">
        <v>1907</v>
      </c>
      <c r="B431" s="19" t="s">
        <v>438</v>
      </c>
      <c r="C431" s="20" t="s">
        <v>1</v>
      </c>
      <c r="D431" s="90">
        <v>2</v>
      </c>
      <c r="E431" s="92"/>
      <c r="F431" s="91">
        <f t="shared" si="14"/>
        <v>0</v>
      </c>
      <c r="G431" s="91">
        <f t="shared" si="15"/>
        <v>0</v>
      </c>
    </row>
    <row r="432" spans="1:7" ht="14.25">
      <c r="A432" s="89" t="s">
        <v>1908</v>
      </c>
      <c r="B432" s="19" t="s">
        <v>296</v>
      </c>
      <c r="C432" s="20" t="s">
        <v>1</v>
      </c>
      <c r="D432" s="90">
        <v>2</v>
      </c>
      <c r="E432" s="92"/>
      <c r="F432" s="91">
        <f t="shared" si="14"/>
        <v>0</v>
      </c>
      <c r="G432" s="91">
        <f t="shared" si="15"/>
        <v>0</v>
      </c>
    </row>
    <row r="433" spans="1:7" ht="14.25">
      <c r="A433" s="89" t="s">
        <v>1909</v>
      </c>
      <c r="B433" s="19" t="s">
        <v>439</v>
      </c>
      <c r="C433" s="20" t="s">
        <v>1</v>
      </c>
      <c r="D433" s="90">
        <v>1</v>
      </c>
      <c r="E433" s="92"/>
      <c r="F433" s="91">
        <f t="shared" si="14"/>
        <v>0</v>
      </c>
      <c r="G433" s="91">
        <f t="shared" si="15"/>
        <v>0</v>
      </c>
    </row>
    <row r="434" spans="1:7" ht="14.25">
      <c r="A434" s="89" t="s">
        <v>1910</v>
      </c>
      <c r="B434" s="19" t="s">
        <v>440</v>
      </c>
      <c r="C434" s="20" t="s">
        <v>1</v>
      </c>
      <c r="D434" s="90">
        <v>2</v>
      </c>
      <c r="E434" s="92"/>
      <c r="F434" s="91">
        <f t="shared" si="14"/>
        <v>0</v>
      </c>
      <c r="G434" s="91">
        <f t="shared" si="15"/>
        <v>0</v>
      </c>
    </row>
    <row r="435" spans="1:7" ht="14.25">
      <c r="A435" s="89" t="s">
        <v>1911</v>
      </c>
      <c r="B435" s="19" t="s">
        <v>441</v>
      </c>
      <c r="C435" s="20" t="s">
        <v>1</v>
      </c>
      <c r="D435" s="90">
        <v>2</v>
      </c>
      <c r="E435" s="92"/>
      <c r="F435" s="91">
        <f t="shared" si="14"/>
        <v>0</v>
      </c>
      <c r="G435" s="91">
        <f t="shared" si="15"/>
        <v>0</v>
      </c>
    </row>
    <row r="436" spans="1:7" ht="14.25">
      <c r="A436" s="89" t="s">
        <v>1912</v>
      </c>
      <c r="B436" s="19" t="s">
        <v>297</v>
      </c>
      <c r="C436" s="20" t="s">
        <v>1</v>
      </c>
      <c r="D436" s="90">
        <v>1</v>
      </c>
      <c r="E436" s="92"/>
      <c r="F436" s="91">
        <f t="shared" si="14"/>
        <v>0</v>
      </c>
      <c r="G436" s="91">
        <f t="shared" si="15"/>
        <v>0</v>
      </c>
    </row>
    <row r="437" spans="1:7" ht="14.25">
      <c r="A437" s="89" t="s">
        <v>1913</v>
      </c>
      <c r="B437" s="19" t="s">
        <v>442</v>
      </c>
      <c r="C437" s="20" t="s">
        <v>1</v>
      </c>
      <c r="D437" s="90">
        <v>1</v>
      </c>
      <c r="E437" s="92"/>
      <c r="F437" s="91">
        <f t="shared" si="14"/>
        <v>0</v>
      </c>
      <c r="G437" s="91">
        <f t="shared" si="15"/>
        <v>0</v>
      </c>
    </row>
    <row r="438" spans="1:7" ht="14.25">
      <c r="A438" s="89" t="s">
        <v>1914</v>
      </c>
      <c r="B438" s="19" t="s">
        <v>443</v>
      </c>
      <c r="C438" s="20" t="s">
        <v>1</v>
      </c>
      <c r="D438" s="90">
        <v>1</v>
      </c>
      <c r="E438" s="92"/>
      <c r="F438" s="91">
        <f t="shared" si="14"/>
        <v>0</v>
      </c>
      <c r="G438" s="91">
        <f t="shared" si="15"/>
        <v>0</v>
      </c>
    </row>
    <row r="439" spans="1:7" ht="14.25">
      <c r="A439" s="89" t="s">
        <v>1915</v>
      </c>
      <c r="B439" s="19" t="s">
        <v>298</v>
      </c>
      <c r="C439" s="20" t="s">
        <v>1</v>
      </c>
      <c r="D439" s="90">
        <v>2</v>
      </c>
      <c r="E439" s="92"/>
      <c r="F439" s="91">
        <f t="shared" si="14"/>
        <v>0</v>
      </c>
      <c r="G439" s="91">
        <f t="shared" si="15"/>
        <v>0</v>
      </c>
    </row>
    <row r="440" spans="1:7" ht="14.25">
      <c r="A440" s="89" t="s">
        <v>1916</v>
      </c>
      <c r="B440" s="19" t="s">
        <v>299</v>
      </c>
      <c r="C440" s="20" t="s">
        <v>1</v>
      </c>
      <c r="D440" s="90">
        <v>1</v>
      </c>
      <c r="E440" s="92"/>
      <c r="F440" s="91">
        <f t="shared" si="14"/>
        <v>0</v>
      </c>
      <c r="G440" s="91">
        <f t="shared" si="15"/>
        <v>0</v>
      </c>
    </row>
    <row r="441" spans="1:7" ht="14.25">
      <c r="A441" s="89" t="s">
        <v>1917</v>
      </c>
      <c r="B441" s="19" t="s">
        <v>300</v>
      </c>
      <c r="C441" s="20" t="s">
        <v>1</v>
      </c>
      <c r="D441" s="90">
        <v>1</v>
      </c>
      <c r="E441" s="92"/>
      <c r="F441" s="91">
        <f t="shared" si="14"/>
        <v>0</v>
      </c>
      <c r="G441" s="91">
        <f t="shared" si="15"/>
        <v>0</v>
      </c>
    </row>
    <row r="442" spans="1:7" ht="14.25">
      <c r="A442" s="89" t="s">
        <v>1918</v>
      </c>
      <c r="B442" s="19" t="s">
        <v>469</v>
      </c>
      <c r="C442" s="20" t="s">
        <v>1</v>
      </c>
      <c r="D442" s="90">
        <v>1</v>
      </c>
      <c r="E442" s="92"/>
      <c r="F442" s="91">
        <f t="shared" si="14"/>
        <v>0</v>
      </c>
      <c r="G442" s="91">
        <f t="shared" si="15"/>
        <v>0</v>
      </c>
    </row>
    <row r="443" spans="1:7" ht="14.25">
      <c r="A443" s="89" t="s">
        <v>1919</v>
      </c>
      <c r="B443" s="19" t="s">
        <v>444</v>
      </c>
      <c r="C443" s="20" t="s">
        <v>1</v>
      </c>
      <c r="D443" s="90">
        <v>1</v>
      </c>
      <c r="E443" s="92"/>
      <c r="F443" s="91">
        <f t="shared" si="14"/>
        <v>0</v>
      </c>
      <c r="G443" s="91">
        <f t="shared" si="15"/>
        <v>0</v>
      </c>
    </row>
    <row r="444" spans="1:7" ht="14.25">
      <c r="A444" s="89" t="s">
        <v>1920</v>
      </c>
      <c r="B444" s="19" t="s">
        <v>445</v>
      </c>
      <c r="C444" s="20" t="s">
        <v>1</v>
      </c>
      <c r="D444" s="90">
        <v>1</v>
      </c>
      <c r="E444" s="92"/>
      <c r="F444" s="91">
        <f t="shared" si="14"/>
        <v>0</v>
      </c>
      <c r="G444" s="91">
        <f t="shared" si="15"/>
        <v>0</v>
      </c>
    </row>
    <row r="445" spans="1:7" ht="14.25">
      <c r="A445" s="89" t="s">
        <v>1921</v>
      </c>
      <c r="B445" s="19" t="s">
        <v>446</v>
      </c>
      <c r="C445" s="20" t="s">
        <v>1</v>
      </c>
      <c r="D445" s="90">
        <v>1</v>
      </c>
      <c r="E445" s="92"/>
      <c r="F445" s="91">
        <f t="shared" si="14"/>
        <v>0</v>
      </c>
      <c r="G445" s="91">
        <f t="shared" si="15"/>
        <v>0</v>
      </c>
    </row>
    <row r="446" spans="1:7" ht="14.25">
      <c r="A446" s="89" t="s">
        <v>1922</v>
      </c>
      <c r="B446" s="19" t="s">
        <v>322</v>
      </c>
      <c r="C446" s="20" t="s">
        <v>1</v>
      </c>
      <c r="D446" s="90">
        <v>1</v>
      </c>
      <c r="E446" s="92"/>
      <c r="F446" s="91">
        <f t="shared" si="14"/>
        <v>0</v>
      </c>
      <c r="G446" s="91">
        <f t="shared" si="15"/>
        <v>0</v>
      </c>
    </row>
    <row r="447" spans="1:7" ht="14.25">
      <c r="A447" s="89" t="s">
        <v>1923</v>
      </c>
      <c r="B447" s="19" t="s">
        <v>323</v>
      </c>
      <c r="C447" s="20" t="s">
        <v>1</v>
      </c>
      <c r="D447" s="90">
        <v>2</v>
      </c>
      <c r="E447" s="92"/>
      <c r="F447" s="91">
        <f t="shared" si="14"/>
        <v>0</v>
      </c>
      <c r="G447" s="91">
        <f t="shared" si="15"/>
        <v>0</v>
      </c>
    </row>
    <row r="448" spans="1:7" ht="14.25">
      <c r="A448" s="89" t="s">
        <v>1924</v>
      </c>
      <c r="B448" s="19" t="s">
        <v>428</v>
      </c>
      <c r="C448" s="20" t="s">
        <v>1</v>
      </c>
      <c r="D448" s="90">
        <v>1</v>
      </c>
      <c r="E448" s="92"/>
      <c r="F448" s="91">
        <f t="shared" si="14"/>
        <v>0</v>
      </c>
      <c r="G448" s="91">
        <f t="shared" si="15"/>
        <v>0</v>
      </c>
    </row>
    <row r="449" spans="1:7" ht="14.25">
      <c r="A449" s="89" t="s">
        <v>1925</v>
      </c>
      <c r="B449" s="19" t="s">
        <v>301</v>
      </c>
      <c r="C449" s="20" t="s">
        <v>1</v>
      </c>
      <c r="D449" s="90">
        <v>10</v>
      </c>
      <c r="E449" s="92"/>
      <c r="F449" s="91">
        <f t="shared" si="14"/>
        <v>0</v>
      </c>
      <c r="G449" s="91">
        <f t="shared" si="15"/>
        <v>0</v>
      </c>
    </row>
    <row r="450" spans="1:7" ht="14.25">
      <c r="A450" s="89" t="s">
        <v>1926</v>
      </c>
      <c r="B450" s="19" t="s">
        <v>470</v>
      </c>
      <c r="C450" s="20" t="s">
        <v>1</v>
      </c>
      <c r="D450" s="90">
        <v>1</v>
      </c>
      <c r="E450" s="92"/>
      <c r="F450" s="91">
        <f t="shared" si="14"/>
        <v>0</v>
      </c>
      <c r="G450" s="91">
        <f t="shared" si="15"/>
        <v>0</v>
      </c>
    </row>
    <row r="451" spans="1:7" ht="14.25">
      <c r="A451" s="89" t="s">
        <v>1927</v>
      </c>
      <c r="B451" s="19" t="s">
        <v>447</v>
      </c>
      <c r="C451" s="20" t="s">
        <v>1</v>
      </c>
      <c r="D451" s="90">
        <v>1</v>
      </c>
      <c r="E451" s="92"/>
      <c r="F451" s="91">
        <f t="shared" si="14"/>
        <v>0</v>
      </c>
      <c r="G451" s="91">
        <f t="shared" si="15"/>
        <v>0</v>
      </c>
    </row>
    <row r="452" spans="1:7" ht="14.25">
      <c r="A452" s="89" t="s">
        <v>1928</v>
      </c>
      <c r="B452" s="19" t="s">
        <v>320</v>
      </c>
      <c r="C452" s="20" t="s">
        <v>1</v>
      </c>
      <c r="D452" s="90">
        <v>2</v>
      </c>
      <c r="E452" s="92"/>
      <c r="F452" s="91">
        <f t="shared" si="14"/>
        <v>0</v>
      </c>
      <c r="G452" s="91">
        <f t="shared" si="15"/>
        <v>0</v>
      </c>
    </row>
    <row r="453" spans="1:7" ht="14.25">
      <c r="A453" s="89" t="s">
        <v>1929</v>
      </c>
      <c r="B453" s="19" t="s">
        <v>303</v>
      </c>
      <c r="C453" s="20" t="s">
        <v>1</v>
      </c>
      <c r="D453" s="90">
        <v>1</v>
      </c>
      <c r="E453" s="92"/>
      <c r="F453" s="91">
        <f t="shared" si="14"/>
        <v>0</v>
      </c>
      <c r="G453" s="91">
        <f t="shared" si="15"/>
        <v>0</v>
      </c>
    </row>
    <row r="454" spans="1:7" ht="14.25">
      <c r="A454" s="89" t="s">
        <v>1930</v>
      </c>
      <c r="B454" s="19" t="s">
        <v>448</v>
      </c>
      <c r="C454" s="20" t="s">
        <v>1</v>
      </c>
      <c r="D454" s="90">
        <v>2</v>
      </c>
      <c r="E454" s="92"/>
      <c r="F454" s="91">
        <f t="shared" si="14"/>
        <v>0</v>
      </c>
      <c r="G454" s="91">
        <f t="shared" si="15"/>
        <v>0</v>
      </c>
    </row>
    <row r="455" spans="1:7" ht="14.25">
      <c r="A455" s="89" t="s">
        <v>1931</v>
      </c>
      <c r="B455" s="19" t="s">
        <v>471</v>
      </c>
      <c r="C455" s="20" t="s">
        <v>1</v>
      </c>
      <c r="D455" s="90">
        <v>2</v>
      </c>
      <c r="E455" s="92"/>
      <c r="F455" s="91">
        <f t="shared" si="14"/>
        <v>0</v>
      </c>
      <c r="G455" s="91">
        <f t="shared" si="15"/>
        <v>0</v>
      </c>
    </row>
    <row r="456" spans="1:7" ht="14.25">
      <c r="A456" s="89" t="s">
        <v>1932</v>
      </c>
      <c r="B456" s="19" t="s">
        <v>304</v>
      </c>
      <c r="C456" s="20" t="s">
        <v>1</v>
      </c>
      <c r="D456" s="90">
        <v>2</v>
      </c>
      <c r="E456" s="92"/>
      <c r="F456" s="91">
        <f t="shared" si="14"/>
        <v>0</v>
      </c>
      <c r="G456" s="91">
        <f t="shared" si="15"/>
        <v>0</v>
      </c>
    </row>
    <row r="457" spans="1:7" ht="14.25">
      <c r="A457" s="89" t="s">
        <v>1933</v>
      </c>
      <c r="B457" s="19" t="s">
        <v>305</v>
      </c>
      <c r="C457" s="20" t="s">
        <v>1</v>
      </c>
      <c r="D457" s="90">
        <v>1</v>
      </c>
      <c r="E457" s="92"/>
      <c r="F457" s="91">
        <f t="shared" si="14"/>
        <v>0</v>
      </c>
      <c r="G457" s="91">
        <f t="shared" si="15"/>
        <v>0</v>
      </c>
    </row>
    <row r="458" spans="1:7" ht="14.25">
      <c r="A458" s="89" t="s">
        <v>1934</v>
      </c>
      <c r="B458" s="19" t="s">
        <v>472</v>
      </c>
      <c r="C458" s="20" t="s">
        <v>1</v>
      </c>
      <c r="D458" s="90">
        <v>1</v>
      </c>
      <c r="E458" s="92"/>
      <c r="F458" s="91">
        <f t="shared" si="14"/>
        <v>0</v>
      </c>
      <c r="G458" s="91">
        <f t="shared" si="15"/>
        <v>0</v>
      </c>
    </row>
    <row r="459" spans="1:7" ht="14.25">
      <c r="A459" s="89" t="s">
        <v>1935</v>
      </c>
      <c r="B459" s="19" t="s">
        <v>473</v>
      </c>
      <c r="C459" s="20" t="s">
        <v>1</v>
      </c>
      <c r="D459" s="90">
        <v>2</v>
      </c>
      <c r="E459" s="92"/>
      <c r="F459" s="91">
        <f t="shared" si="14"/>
        <v>0</v>
      </c>
      <c r="G459" s="91">
        <f t="shared" si="15"/>
        <v>0</v>
      </c>
    </row>
    <row r="460" spans="1:7" ht="14.25">
      <c r="A460" s="89" t="s">
        <v>1936</v>
      </c>
      <c r="B460" s="19" t="s">
        <v>474</v>
      </c>
      <c r="C460" s="20" t="s">
        <v>1</v>
      </c>
      <c r="D460" s="90">
        <v>2</v>
      </c>
      <c r="E460" s="92"/>
      <c r="F460" s="91">
        <f t="shared" si="14"/>
        <v>0</v>
      </c>
      <c r="G460" s="91">
        <f t="shared" si="15"/>
        <v>0</v>
      </c>
    </row>
    <row r="461" spans="1:7" ht="14.25">
      <c r="A461" s="89" t="s">
        <v>1937</v>
      </c>
      <c r="B461" s="19" t="s">
        <v>307</v>
      </c>
      <c r="C461" s="20" t="s">
        <v>1</v>
      </c>
      <c r="D461" s="90">
        <v>1</v>
      </c>
      <c r="E461" s="92"/>
      <c r="F461" s="91">
        <f t="shared" si="14"/>
        <v>0</v>
      </c>
      <c r="G461" s="91">
        <f t="shared" si="15"/>
        <v>0</v>
      </c>
    </row>
    <row r="462" spans="1:7" ht="14.25">
      <c r="A462" s="89" t="s">
        <v>1938</v>
      </c>
      <c r="B462" s="19" t="s">
        <v>357</v>
      </c>
      <c r="C462" s="20" t="s">
        <v>0</v>
      </c>
      <c r="D462" s="90">
        <v>2</v>
      </c>
      <c r="E462" s="92"/>
      <c r="F462" s="91">
        <f t="shared" si="14"/>
        <v>0</v>
      </c>
      <c r="G462" s="91">
        <f t="shared" si="15"/>
        <v>0</v>
      </c>
    </row>
    <row r="463" spans="1:7" ht="14.25">
      <c r="A463" s="89" t="s">
        <v>1939</v>
      </c>
      <c r="B463" s="19" t="s">
        <v>449</v>
      </c>
      <c r="C463" s="20" t="s">
        <v>1</v>
      </c>
      <c r="D463" s="90">
        <v>1</v>
      </c>
      <c r="E463" s="92"/>
      <c r="F463" s="91">
        <f t="shared" si="14"/>
        <v>0</v>
      </c>
      <c r="G463" s="91">
        <f t="shared" si="15"/>
        <v>0</v>
      </c>
    </row>
    <row r="464" spans="1:7" ht="14.25">
      <c r="A464" s="89" t="s">
        <v>1940</v>
      </c>
      <c r="B464" s="19" t="s">
        <v>429</v>
      </c>
      <c r="C464" s="20" t="s">
        <v>1</v>
      </c>
      <c r="D464" s="90">
        <v>1</v>
      </c>
      <c r="E464" s="92"/>
      <c r="F464" s="91">
        <f t="shared" si="14"/>
        <v>0</v>
      </c>
      <c r="G464" s="91">
        <f t="shared" si="15"/>
        <v>0</v>
      </c>
    </row>
    <row r="465" spans="1:7" ht="14.25">
      <c r="A465" s="89" t="s">
        <v>1941</v>
      </c>
      <c r="B465" s="22" t="s">
        <v>475</v>
      </c>
      <c r="C465" s="20" t="s">
        <v>1</v>
      </c>
      <c r="D465" s="90">
        <v>2</v>
      </c>
      <c r="E465" s="92"/>
      <c r="F465" s="91">
        <f t="shared" si="14"/>
        <v>0</v>
      </c>
      <c r="G465" s="91">
        <f t="shared" si="15"/>
        <v>0</v>
      </c>
    </row>
    <row r="466" spans="1:7" ht="14.25">
      <c r="A466" s="89" t="s">
        <v>1942</v>
      </c>
      <c r="B466" s="22" t="s">
        <v>476</v>
      </c>
      <c r="C466" s="20" t="s">
        <v>1</v>
      </c>
      <c r="D466" s="90">
        <v>2</v>
      </c>
      <c r="E466" s="92"/>
      <c r="F466" s="91">
        <f t="shared" si="14"/>
        <v>0</v>
      </c>
      <c r="G466" s="91">
        <f t="shared" si="15"/>
        <v>0</v>
      </c>
    </row>
    <row r="467" spans="1:7" ht="14.25">
      <c r="A467" s="89" t="s">
        <v>1943</v>
      </c>
      <c r="B467" s="19" t="s">
        <v>477</v>
      </c>
      <c r="C467" s="20" t="s">
        <v>1</v>
      </c>
      <c r="D467" s="90">
        <v>1</v>
      </c>
      <c r="E467" s="92"/>
      <c r="F467" s="91">
        <f t="shared" si="14"/>
        <v>0</v>
      </c>
      <c r="G467" s="91">
        <f t="shared" si="15"/>
        <v>0</v>
      </c>
    </row>
    <row r="468" spans="1:7" ht="14.25">
      <c r="A468" s="89" t="s">
        <v>1944</v>
      </c>
      <c r="B468" s="19" t="s">
        <v>308</v>
      </c>
      <c r="C468" s="20" t="s">
        <v>1</v>
      </c>
      <c r="D468" s="90">
        <v>1</v>
      </c>
      <c r="E468" s="92"/>
      <c r="F468" s="91">
        <f t="shared" si="14"/>
        <v>0</v>
      </c>
      <c r="G468" s="91">
        <f t="shared" si="15"/>
        <v>0</v>
      </c>
    </row>
    <row r="469" spans="1:7" ht="14.25">
      <c r="A469" s="89" t="s">
        <v>1945</v>
      </c>
      <c r="B469" s="19" t="s">
        <v>478</v>
      </c>
      <c r="C469" s="20" t="s">
        <v>1</v>
      </c>
      <c r="D469" s="90">
        <v>1</v>
      </c>
      <c r="E469" s="92"/>
      <c r="F469" s="91">
        <f t="shared" si="14"/>
        <v>0</v>
      </c>
      <c r="G469" s="91">
        <f t="shared" si="15"/>
        <v>0</v>
      </c>
    </row>
    <row r="470" spans="1:7" ht="14.25">
      <c r="A470" s="89" t="s">
        <v>1946</v>
      </c>
      <c r="B470" s="19" t="s">
        <v>479</v>
      </c>
      <c r="C470" s="20" t="s">
        <v>1</v>
      </c>
      <c r="D470" s="90">
        <v>1</v>
      </c>
      <c r="E470" s="92"/>
      <c r="F470" s="91">
        <f t="shared" si="14"/>
        <v>0</v>
      </c>
      <c r="G470" s="91">
        <f t="shared" si="15"/>
        <v>0</v>
      </c>
    </row>
    <row r="471" spans="1:7" ht="14.25">
      <c r="A471" s="89" t="s">
        <v>1947</v>
      </c>
      <c r="B471" s="22" t="s">
        <v>480</v>
      </c>
      <c r="C471" s="20" t="s">
        <v>1</v>
      </c>
      <c r="D471" s="90">
        <v>1</v>
      </c>
      <c r="E471" s="92"/>
      <c r="F471" s="91">
        <f t="shared" si="14"/>
        <v>0</v>
      </c>
      <c r="G471" s="91">
        <f t="shared" si="15"/>
        <v>0</v>
      </c>
    </row>
    <row r="472" spans="1:7" ht="14.25">
      <c r="A472" s="89" t="s">
        <v>1948</v>
      </c>
      <c r="B472" s="22" t="s">
        <v>481</v>
      </c>
      <c r="C472" s="20" t="s">
        <v>1</v>
      </c>
      <c r="D472" s="90">
        <v>1</v>
      </c>
      <c r="E472" s="92"/>
      <c r="F472" s="91">
        <f t="shared" si="14"/>
        <v>0</v>
      </c>
      <c r="G472" s="91">
        <f t="shared" si="15"/>
        <v>0</v>
      </c>
    </row>
    <row r="473" spans="1:7" ht="14.25">
      <c r="A473" s="89" t="s">
        <v>1949</v>
      </c>
      <c r="B473" s="22" t="s">
        <v>309</v>
      </c>
      <c r="C473" s="20" t="s">
        <v>1</v>
      </c>
      <c r="D473" s="90">
        <v>1</v>
      </c>
      <c r="E473" s="92"/>
      <c r="F473" s="91">
        <f aca="true" t="shared" si="16" ref="F473:F536">SUM(E473*1.2)</f>
        <v>0</v>
      </c>
      <c r="G473" s="91">
        <f aca="true" t="shared" si="17" ref="G473:G536">SUM(D473*E473)</f>
        <v>0</v>
      </c>
    </row>
    <row r="474" spans="1:7" ht="14.25">
      <c r="A474" s="89" t="s">
        <v>1950</v>
      </c>
      <c r="B474" s="22" t="s">
        <v>310</v>
      </c>
      <c r="C474" s="20" t="s">
        <v>1</v>
      </c>
      <c r="D474" s="90">
        <v>2</v>
      </c>
      <c r="E474" s="92"/>
      <c r="F474" s="91">
        <f t="shared" si="16"/>
        <v>0</v>
      </c>
      <c r="G474" s="91">
        <f t="shared" si="17"/>
        <v>0</v>
      </c>
    </row>
    <row r="475" spans="1:7" ht="14.25">
      <c r="A475" s="89" t="s">
        <v>1951</v>
      </c>
      <c r="B475" s="19" t="s">
        <v>450</v>
      </c>
      <c r="C475" s="20" t="s">
        <v>1</v>
      </c>
      <c r="D475" s="90">
        <v>1</v>
      </c>
      <c r="E475" s="92"/>
      <c r="F475" s="91">
        <f t="shared" si="16"/>
        <v>0</v>
      </c>
      <c r="G475" s="91">
        <f t="shared" si="17"/>
        <v>0</v>
      </c>
    </row>
    <row r="476" spans="1:7" ht="14.25">
      <c r="A476" s="89" t="s">
        <v>1952</v>
      </c>
      <c r="B476" s="19" t="s">
        <v>430</v>
      </c>
      <c r="C476" s="20" t="s">
        <v>1</v>
      </c>
      <c r="D476" s="90">
        <v>1</v>
      </c>
      <c r="E476" s="92"/>
      <c r="F476" s="91">
        <f t="shared" si="16"/>
        <v>0</v>
      </c>
      <c r="G476" s="91">
        <f t="shared" si="17"/>
        <v>0</v>
      </c>
    </row>
    <row r="477" spans="1:7" ht="14.25">
      <c r="A477" s="89" t="s">
        <v>1953</v>
      </c>
      <c r="B477" s="19" t="s">
        <v>311</v>
      </c>
      <c r="C477" s="20" t="s">
        <v>0</v>
      </c>
      <c r="D477" s="90">
        <v>1</v>
      </c>
      <c r="E477" s="92"/>
      <c r="F477" s="91">
        <f t="shared" si="16"/>
        <v>0</v>
      </c>
      <c r="G477" s="91">
        <f t="shared" si="17"/>
        <v>0</v>
      </c>
    </row>
    <row r="478" spans="1:7" ht="14.25">
      <c r="A478" s="89" t="s">
        <v>1954</v>
      </c>
      <c r="B478" s="19" t="s">
        <v>482</v>
      </c>
      <c r="C478" s="20" t="s">
        <v>1</v>
      </c>
      <c r="D478" s="90">
        <v>1</v>
      </c>
      <c r="E478" s="92"/>
      <c r="F478" s="91">
        <f t="shared" si="16"/>
        <v>0</v>
      </c>
      <c r="G478" s="91">
        <f t="shared" si="17"/>
        <v>0</v>
      </c>
    </row>
    <row r="479" spans="1:7" ht="14.25">
      <c r="A479" s="89" t="s">
        <v>1955</v>
      </c>
      <c r="B479" s="19" t="s">
        <v>483</v>
      </c>
      <c r="C479" s="20" t="s">
        <v>1</v>
      </c>
      <c r="D479" s="90">
        <v>1</v>
      </c>
      <c r="E479" s="92"/>
      <c r="F479" s="91">
        <f t="shared" si="16"/>
        <v>0</v>
      </c>
      <c r="G479" s="91">
        <f t="shared" si="17"/>
        <v>0</v>
      </c>
    </row>
    <row r="480" spans="1:7" ht="14.25">
      <c r="A480" s="89" t="s">
        <v>1956</v>
      </c>
      <c r="B480" s="19" t="s">
        <v>484</v>
      </c>
      <c r="C480" s="20" t="s">
        <v>1</v>
      </c>
      <c r="D480" s="90">
        <v>1</v>
      </c>
      <c r="E480" s="92"/>
      <c r="F480" s="91">
        <f t="shared" si="16"/>
        <v>0</v>
      </c>
      <c r="G480" s="91">
        <f t="shared" si="17"/>
        <v>0</v>
      </c>
    </row>
    <row r="481" spans="1:7" ht="14.25">
      <c r="A481" s="89" t="s">
        <v>1957</v>
      </c>
      <c r="B481" s="19" t="s">
        <v>485</v>
      </c>
      <c r="C481" s="20" t="s">
        <v>1</v>
      </c>
      <c r="D481" s="90">
        <v>2</v>
      </c>
      <c r="E481" s="92"/>
      <c r="F481" s="91">
        <f t="shared" si="16"/>
        <v>0</v>
      </c>
      <c r="G481" s="91">
        <f t="shared" si="17"/>
        <v>0</v>
      </c>
    </row>
    <row r="482" spans="1:7" ht="14.25">
      <c r="A482" s="89" t="s">
        <v>1958</v>
      </c>
      <c r="B482" s="19" t="s">
        <v>486</v>
      </c>
      <c r="C482" s="20" t="s">
        <v>1</v>
      </c>
      <c r="D482" s="90">
        <v>2</v>
      </c>
      <c r="E482" s="92"/>
      <c r="F482" s="91">
        <f t="shared" si="16"/>
        <v>0</v>
      </c>
      <c r="G482" s="91">
        <f t="shared" si="17"/>
        <v>0</v>
      </c>
    </row>
    <row r="483" spans="1:7" ht="14.25">
      <c r="A483" s="89" t="s">
        <v>1959</v>
      </c>
      <c r="B483" s="19" t="s">
        <v>487</v>
      </c>
      <c r="C483" s="20" t="s">
        <v>0</v>
      </c>
      <c r="D483" s="90">
        <v>2</v>
      </c>
      <c r="E483" s="92"/>
      <c r="F483" s="91">
        <f t="shared" si="16"/>
        <v>0</v>
      </c>
      <c r="G483" s="91">
        <f t="shared" si="17"/>
        <v>0</v>
      </c>
    </row>
    <row r="484" spans="1:7" ht="14.25">
      <c r="A484" s="89" t="s">
        <v>1960</v>
      </c>
      <c r="B484" s="19" t="s">
        <v>488</v>
      </c>
      <c r="C484" s="20" t="s">
        <v>1</v>
      </c>
      <c r="D484" s="90">
        <v>10</v>
      </c>
      <c r="E484" s="92"/>
      <c r="F484" s="91">
        <f t="shared" si="16"/>
        <v>0</v>
      </c>
      <c r="G484" s="91">
        <f t="shared" si="17"/>
        <v>0</v>
      </c>
    </row>
    <row r="485" spans="1:7" ht="14.25">
      <c r="A485" s="89" t="s">
        <v>1961</v>
      </c>
      <c r="B485" s="19" t="s">
        <v>489</v>
      </c>
      <c r="C485" s="20" t="s">
        <v>1</v>
      </c>
      <c r="D485" s="90">
        <v>10</v>
      </c>
      <c r="E485" s="92"/>
      <c r="F485" s="91">
        <f t="shared" si="16"/>
        <v>0</v>
      </c>
      <c r="G485" s="91">
        <f t="shared" si="17"/>
        <v>0</v>
      </c>
    </row>
    <row r="486" spans="1:7" ht="14.25">
      <c r="A486" s="89" t="s">
        <v>1962</v>
      </c>
      <c r="B486" s="19" t="s">
        <v>490</v>
      </c>
      <c r="C486" s="20" t="s">
        <v>1</v>
      </c>
      <c r="D486" s="90">
        <v>10</v>
      </c>
      <c r="E486" s="92"/>
      <c r="F486" s="91">
        <f t="shared" si="16"/>
        <v>0</v>
      </c>
      <c r="G486" s="91">
        <f t="shared" si="17"/>
        <v>0</v>
      </c>
    </row>
    <row r="487" spans="1:7" ht="14.25">
      <c r="A487" s="89" t="s">
        <v>1963</v>
      </c>
      <c r="B487" s="19" t="s">
        <v>491</v>
      </c>
      <c r="C487" s="20" t="s">
        <v>1</v>
      </c>
      <c r="D487" s="90">
        <v>10</v>
      </c>
      <c r="E487" s="92"/>
      <c r="F487" s="91">
        <f t="shared" si="16"/>
        <v>0</v>
      </c>
      <c r="G487" s="91">
        <f t="shared" si="17"/>
        <v>0</v>
      </c>
    </row>
    <row r="488" spans="1:7" ht="14.25">
      <c r="A488" s="89" t="s">
        <v>1964</v>
      </c>
      <c r="B488" s="19" t="s">
        <v>492</v>
      </c>
      <c r="C488" s="20" t="s">
        <v>1</v>
      </c>
      <c r="D488" s="90">
        <v>10</v>
      </c>
      <c r="E488" s="92"/>
      <c r="F488" s="91">
        <f t="shared" si="16"/>
        <v>0</v>
      </c>
      <c r="G488" s="91">
        <f t="shared" si="17"/>
        <v>0</v>
      </c>
    </row>
    <row r="489" spans="1:7" ht="14.25">
      <c r="A489" s="89" t="s">
        <v>1965</v>
      </c>
      <c r="B489" s="19" t="s">
        <v>493</v>
      </c>
      <c r="C489" s="20" t="s">
        <v>1</v>
      </c>
      <c r="D489" s="90">
        <v>10</v>
      </c>
      <c r="E489" s="92"/>
      <c r="F489" s="91">
        <f t="shared" si="16"/>
        <v>0</v>
      </c>
      <c r="G489" s="91">
        <f t="shared" si="17"/>
        <v>0</v>
      </c>
    </row>
    <row r="490" spans="1:7" ht="14.25">
      <c r="A490" s="89" t="s">
        <v>1966</v>
      </c>
      <c r="B490" s="19" t="s">
        <v>494</v>
      </c>
      <c r="C490" s="20" t="s">
        <v>1</v>
      </c>
      <c r="D490" s="90">
        <v>10</v>
      </c>
      <c r="E490" s="92"/>
      <c r="F490" s="91">
        <f t="shared" si="16"/>
        <v>0</v>
      </c>
      <c r="G490" s="91">
        <f t="shared" si="17"/>
        <v>0</v>
      </c>
    </row>
    <row r="491" spans="1:7" ht="14.25">
      <c r="A491" s="89" t="s">
        <v>1967</v>
      </c>
      <c r="B491" s="19" t="s">
        <v>495</v>
      </c>
      <c r="C491" s="20" t="s">
        <v>1</v>
      </c>
      <c r="D491" s="90">
        <v>10</v>
      </c>
      <c r="E491" s="92"/>
      <c r="F491" s="91">
        <f t="shared" si="16"/>
        <v>0</v>
      </c>
      <c r="G491" s="91">
        <f t="shared" si="17"/>
        <v>0</v>
      </c>
    </row>
    <row r="492" spans="1:7" ht="14.25">
      <c r="A492" s="89" t="s">
        <v>1968</v>
      </c>
      <c r="B492" s="19" t="s">
        <v>324</v>
      </c>
      <c r="C492" s="20" t="s">
        <v>1</v>
      </c>
      <c r="D492" s="90">
        <v>10</v>
      </c>
      <c r="E492" s="92"/>
      <c r="F492" s="91">
        <f t="shared" si="16"/>
        <v>0</v>
      </c>
      <c r="G492" s="91">
        <f t="shared" si="17"/>
        <v>0</v>
      </c>
    </row>
    <row r="493" spans="1:7" ht="14.25">
      <c r="A493" s="89" t="s">
        <v>1969</v>
      </c>
      <c r="B493" s="19" t="s">
        <v>312</v>
      </c>
      <c r="C493" s="20" t="s">
        <v>1</v>
      </c>
      <c r="D493" s="90">
        <v>1</v>
      </c>
      <c r="E493" s="92"/>
      <c r="F493" s="91">
        <f t="shared" si="16"/>
        <v>0</v>
      </c>
      <c r="G493" s="91">
        <f t="shared" si="17"/>
        <v>0</v>
      </c>
    </row>
    <row r="494" spans="1:7" ht="14.25">
      <c r="A494" s="89" t="s">
        <v>1970</v>
      </c>
      <c r="B494" s="19" t="s">
        <v>313</v>
      </c>
      <c r="C494" s="20" t="s">
        <v>1</v>
      </c>
      <c r="D494" s="90">
        <v>1</v>
      </c>
      <c r="E494" s="92"/>
      <c r="F494" s="91">
        <f t="shared" si="16"/>
        <v>0</v>
      </c>
      <c r="G494" s="91">
        <f t="shared" si="17"/>
        <v>0</v>
      </c>
    </row>
    <row r="495" spans="1:7" ht="14.25">
      <c r="A495" s="89" t="s">
        <v>1971</v>
      </c>
      <c r="B495" s="19" t="s">
        <v>314</v>
      </c>
      <c r="C495" s="20" t="s">
        <v>1</v>
      </c>
      <c r="D495" s="90">
        <v>1</v>
      </c>
      <c r="E495" s="92"/>
      <c r="F495" s="91">
        <f t="shared" si="16"/>
        <v>0</v>
      </c>
      <c r="G495" s="91">
        <f t="shared" si="17"/>
        <v>0</v>
      </c>
    </row>
    <row r="496" spans="1:7" ht="14.25">
      <c r="A496" s="89" t="s">
        <v>1972</v>
      </c>
      <c r="B496" s="22" t="s">
        <v>496</v>
      </c>
      <c r="C496" s="20" t="s">
        <v>1</v>
      </c>
      <c r="D496" s="90">
        <v>1</v>
      </c>
      <c r="E496" s="92"/>
      <c r="F496" s="91">
        <f t="shared" si="16"/>
        <v>0</v>
      </c>
      <c r="G496" s="91">
        <f t="shared" si="17"/>
        <v>0</v>
      </c>
    </row>
    <row r="497" spans="1:7" ht="14.25">
      <c r="A497" s="89" t="s">
        <v>1973</v>
      </c>
      <c r="B497" s="22" t="s">
        <v>497</v>
      </c>
      <c r="C497" s="20" t="s">
        <v>1</v>
      </c>
      <c r="D497" s="90">
        <v>1</v>
      </c>
      <c r="E497" s="92"/>
      <c r="F497" s="91">
        <f t="shared" si="16"/>
        <v>0</v>
      </c>
      <c r="G497" s="91">
        <f t="shared" si="17"/>
        <v>0</v>
      </c>
    </row>
    <row r="498" spans="1:7" ht="14.25">
      <c r="A498" s="89" t="s">
        <v>1974</v>
      </c>
      <c r="B498" s="22" t="s">
        <v>498</v>
      </c>
      <c r="C498" s="20" t="s">
        <v>1</v>
      </c>
      <c r="D498" s="90">
        <v>1</v>
      </c>
      <c r="E498" s="92"/>
      <c r="F498" s="91">
        <f t="shared" si="16"/>
        <v>0</v>
      </c>
      <c r="G498" s="91">
        <f t="shared" si="17"/>
        <v>0</v>
      </c>
    </row>
    <row r="499" spans="1:7" ht="14.25">
      <c r="A499" s="89" t="s">
        <v>1975</v>
      </c>
      <c r="B499" s="22" t="s">
        <v>499</v>
      </c>
      <c r="C499" s="20" t="s">
        <v>1</v>
      </c>
      <c r="D499" s="90">
        <v>1</v>
      </c>
      <c r="E499" s="92"/>
      <c r="F499" s="91">
        <f t="shared" si="16"/>
        <v>0</v>
      </c>
      <c r="G499" s="91">
        <f t="shared" si="17"/>
        <v>0</v>
      </c>
    </row>
    <row r="500" spans="1:7" ht="14.25">
      <c r="A500" s="89" t="s">
        <v>1976</v>
      </c>
      <c r="B500" s="19" t="s">
        <v>315</v>
      </c>
      <c r="C500" s="20" t="s">
        <v>1</v>
      </c>
      <c r="D500" s="90">
        <v>1</v>
      </c>
      <c r="E500" s="92"/>
      <c r="F500" s="91">
        <f t="shared" si="16"/>
        <v>0</v>
      </c>
      <c r="G500" s="91">
        <f t="shared" si="17"/>
        <v>0</v>
      </c>
    </row>
    <row r="501" spans="1:7" ht="14.25">
      <c r="A501" s="89" t="s">
        <v>1977</v>
      </c>
      <c r="B501" s="19" t="s">
        <v>500</v>
      </c>
      <c r="C501" s="20" t="s">
        <v>1</v>
      </c>
      <c r="D501" s="90">
        <v>1</v>
      </c>
      <c r="E501" s="92"/>
      <c r="F501" s="91">
        <f t="shared" si="16"/>
        <v>0</v>
      </c>
      <c r="G501" s="91">
        <f t="shared" si="17"/>
        <v>0</v>
      </c>
    </row>
    <row r="502" spans="1:7" ht="25.5">
      <c r="A502" s="89" t="s">
        <v>1978</v>
      </c>
      <c r="B502" s="19" t="s">
        <v>501</v>
      </c>
      <c r="C502" s="20" t="s">
        <v>1</v>
      </c>
      <c r="D502" s="90">
        <v>8</v>
      </c>
      <c r="E502" s="92"/>
      <c r="F502" s="91">
        <f t="shared" si="16"/>
        <v>0</v>
      </c>
      <c r="G502" s="91">
        <f t="shared" si="17"/>
        <v>0</v>
      </c>
    </row>
    <row r="503" spans="1:7" ht="14.25">
      <c r="A503" s="89" t="s">
        <v>1979</v>
      </c>
      <c r="B503" s="19" t="s">
        <v>502</v>
      </c>
      <c r="C503" s="20" t="s">
        <v>1</v>
      </c>
      <c r="D503" s="90">
        <v>8</v>
      </c>
      <c r="E503" s="92"/>
      <c r="F503" s="91">
        <f t="shared" si="16"/>
        <v>0</v>
      </c>
      <c r="G503" s="91">
        <f t="shared" si="17"/>
        <v>0</v>
      </c>
    </row>
    <row r="504" spans="1:7" ht="14.25">
      <c r="A504" s="89" t="s">
        <v>1980</v>
      </c>
      <c r="B504" s="19" t="s">
        <v>503</v>
      </c>
      <c r="C504" s="20" t="s">
        <v>1</v>
      </c>
      <c r="D504" s="90">
        <v>2</v>
      </c>
      <c r="E504" s="92"/>
      <c r="F504" s="91">
        <f t="shared" si="16"/>
        <v>0</v>
      </c>
      <c r="G504" s="91">
        <f t="shared" si="17"/>
        <v>0</v>
      </c>
    </row>
    <row r="505" spans="1:7" ht="14.25">
      <c r="A505" s="89" t="s">
        <v>1981</v>
      </c>
      <c r="B505" s="19" t="s">
        <v>316</v>
      </c>
      <c r="C505" s="20" t="s">
        <v>1</v>
      </c>
      <c r="D505" s="90">
        <v>1</v>
      </c>
      <c r="E505" s="92"/>
      <c r="F505" s="91">
        <f t="shared" si="16"/>
        <v>0</v>
      </c>
      <c r="G505" s="91">
        <f t="shared" si="17"/>
        <v>0</v>
      </c>
    </row>
    <row r="506" spans="1:7" ht="14.25">
      <c r="A506" s="89" t="s">
        <v>1982</v>
      </c>
      <c r="B506" s="19" t="s">
        <v>317</v>
      </c>
      <c r="C506" s="20" t="s">
        <v>1</v>
      </c>
      <c r="D506" s="90">
        <v>2</v>
      </c>
      <c r="E506" s="92"/>
      <c r="F506" s="91">
        <f t="shared" si="16"/>
        <v>0</v>
      </c>
      <c r="G506" s="91">
        <f t="shared" si="17"/>
        <v>0</v>
      </c>
    </row>
    <row r="507" spans="1:7" ht="14.25">
      <c r="A507" s="89" t="s">
        <v>1983</v>
      </c>
      <c r="B507" s="19" t="s">
        <v>3</v>
      </c>
      <c r="C507" s="20" t="s">
        <v>4</v>
      </c>
      <c r="D507" s="90">
        <v>100</v>
      </c>
      <c r="E507" s="92"/>
      <c r="F507" s="91">
        <f t="shared" si="16"/>
        <v>0</v>
      </c>
      <c r="G507" s="91">
        <f t="shared" si="17"/>
        <v>0</v>
      </c>
    </row>
    <row r="508" spans="1:7" ht="25.5">
      <c r="A508" s="89" t="s">
        <v>1984</v>
      </c>
      <c r="B508" s="19" t="s">
        <v>358</v>
      </c>
      <c r="C508" s="20" t="s">
        <v>359</v>
      </c>
      <c r="D508" s="90">
        <v>250</v>
      </c>
      <c r="E508" s="92"/>
      <c r="F508" s="91">
        <f t="shared" si="16"/>
        <v>0</v>
      </c>
      <c r="G508" s="91">
        <f t="shared" si="17"/>
        <v>0</v>
      </c>
    </row>
    <row r="509" spans="1:7" ht="14.25">
      <c r="A509" s="89" t="s">
        <v>1985</v>
      </c>
      <c r="B509" s="19" t="s">
        <v>319</v>
      </c>
      <c r="C509" s="20" t="s">
        <v>1</v>
      </c>
      <c r="D509" s="90">
        <v>1</v>
      </c>
      <c r="E509" s="92"/>
      <c r="F509" s="91">
        <f t="shared" si="16"/>
        <v>0</v>
      </c>
      <c r="G509" s="91">
        <f t="shared" si="17"/>
        <v>0</v>
      </c>
    </row>
    <row r="510" spans="1:7" ht="14.25">
      <c r="A510" s="89" t="s">
        <v>1986</v>
      </c>
      <c r="B510" s="19" t="s">
        <v>504</v>
      </c>
      <c r="C510" s="20" t="s">
        <v>1</v>
      </c>
      <c r="D510" s="90">
        <v>1</v>
      </c>
      <c r="E510" s="92"/>
      <c r="F510" s="91">
        <f t="shared" si="16"/>
        <v>0</v>
      </c>
      <c r="G510" s="91">
        <f t="shared" si="17"/>
        <v>0</v>
      </c>
    </row>
    <row r="511" spans="1:7" ht="14.25">
      <c r="A511" s="89" t="s">
        <v>1987</v>
      </c>
      <c r="B511" s="19" t="s">
        <v>505</v>
      </c>
      <c r="C511" s="20" t="s">
        <v>1</v>
      </c>
      <c r="D511" s="90">
        <v>1</v>
      </c>
      <c r="E511" s="92"/>
      <c r="F511" s="91">
        <f t="shared" si="16"/>
        <v>0</v>
      </c>
      <c r="G511" s="91">
        <f t="shared" si="17"/>
        <v>0</v>
      </c>
    </row>
    <row r="512" spans="1:7" ht="14.25">
      <c r="A512" s="89" t="s">
        <v>1988</v>
      </c>
      <c r="B512" s="19" t="s">
        <v>506</v>
      </c>
      <c r="C512" s="20" t="s">
        <v>1</v>
      </c>
      <c r="D512" s="90">
        <v>1</v>
      </c>
      <c r="E512" s="92"/>
      <c r="F512" s="91">
        <f t="shared" si="16"/>
        <v>0</v>
      </c>
      <c r="G512" s="91">
        <f t="shared" si="17"/>
        <v>0</v>
      </c>
    </row>
    <row r="513" spans="1:7" ht="14.25">
      <c r="A513" s="89" t="s">
        <v>1989</v>
      </c>
      <c r="B513" s="19" t="s">
        <v>507</v>
      </c>
      <c r="C513" s="20" t="s">
        <v>1</v>
      </c>
      <c r="D513" s="90">
        <v>1</v>
      </c>
      <c r="E513" s="92"/>
      <c r="F513" s="91">
        <f t="shared" si="16"/>
        <v>0</v>
      </c>
      <c r="G513" s="91">
        <f t="shared" si="17"/>
        <v>0</v>
      </c>
    </row>
    <row r="514" spans="1:7" ht="14.25">
      <c r="A514" s="89" t="s">
        <v>1990</v>
      </c>
      <c r="B514" s="19" t="s">
        <v>508</v>
      </c>
      <c r="C514" s="20" t="s">
        <v>1</v>
      </c>
      <c r="D514" s="90">
        <v>1</v>
      </c>
      <c r="E514" s="92"/>
      <c r="F514" s="91">
        <f t="shared" si="16"/>
        <v>0</v>
      </c>
      <c r="G514" s="91">
        <f t="shared" si="17"/>
        <v>0</v>
      </c>
    </row>
    <row r="515" spans="1:7" ht="14.25">
      <c r="A515" s="89" t="s">
        <v>1991</v>
      </c>
      <c r="B515" s="19" t="s">
        <v>350</v>
      </c>
      <c r="C515" s="20" t="s">
        <v>1</v>
      </c>
      <c r="D515" s="90">
        <v>1</v>
      </c>
      <c r="E515" s="92"/>
      <c r="F515" s="91">
        <f t="shared" si="16"/>
        <v>0</v>
      </c>
      <c r="G515" s="91">
        <f t="shared" si="17"/>
        <v>0</v>
      </c>
    </row>
    <row r="516" spans="1:7" ht="14.25">
      <c r="A516" s="89" t="s">
        <v>1992</v>
      </c>
      <c r="B516" s="19" t="s">
        <v>509</v>
      </c>
      <c r="C516" s="20" t="s">
        <v>1</v>
      </c>
      <c r="D516" s="90">
        <v>1</v>
      </c>
      <c r="E516" s="92"/>
      <c r="F516" s="91">
        <f t="shared" si="16"/>
        <v>0</v>
      </c>
      <c r="G516" s="91">
        <f t="shared" si="17"/>
        <v>0</v>
      </c>
    </row>
    <row r="517" spans="1:7" ht="14.25">
      <c r="A517" s="89" t="s">
        <v>1993</v>
      </c>
      <c r="B517" s="19" t="s">
        <v>342</v>
      </c>
      <c r="C517" s="20" t="s">
        <v>326</v>
      </c>
      <c r="D517" s="90">
        <v>1</v>
      </c>
      <c r="E517" s="92"/>
      <c r="F517" s="91">
        <f t="shared" si="16"/>
        <v>0</v>
      </c>
      <c r="G517" s="91">
        <f t="shared" si="17"/>
        <v>0</v>
      </c>
    </row>
    <row r="518" spans="1:7" ht="14.25">
      <c r="A518" s="89" t="s">
        <v>1994</v>
      </c>
      <c r="B518" s="19" t="s">
        <v>343</v>
      </c>
      <c r="C518" s="20" t="s">
        <v>1</v>
      </c>
      <c r="D518" s="90">
        <v>1</v>
      </c>
      <c r="E518" s="92"/>
      <c r="F518" s="91">
        <f t="shared" si="16"/>
        <v>0</v>
      </c>
      <c r="G518" s="91">
        <f t="shared" si="17"/>
        <v>0</v>
      </c>
    </row>
    <row r="519" spans="1:7" ht="14.25">
      <c r="A519" s="89" t="s">
        <v>1995</v>
      </c>
      <c r="B519" s="19" t="s">
        <v>344</v>
      </c>
      <c r="C519" s="20" t="s">
        <v>1</v>
      </c>
      <c r="D519" s="90">
        <v>1</v>
      </c>
      <c r="E519" s="92"/>
      <c r="F519" s="91">
        <f t="shared" si="16"/>
        <v>0</v>
      </c>
      <c r="G519" s="91">
        <f t="shared" si="17"/>
        <v>0</v>
      </c>
    </row>
    <row r="520" spans="1:7" ht="14.25">
      <c r="A520" s="89" t="s">
        <v>1996</v>
      </c>
      <c r="B520" s="19" t="s">
        <v>345</v>
      </c>
      <c r="C520" s="20" t="s">
        <v>222</v>
      </c>
      <c r="D520" s="90">
        <v>1</v>
      </c>
      <c r="E520" s="92"/>
      <c r="F520" s="91">
        <f t="shared" si="16"/>
        <v>0</v>
      </c>
      <c r="G520" s="91">
        <f t="shared" si="17"/>
        <v>0</v>
      </c>
    </row>
    <row r="521" spans="1:7" ht="14.25">
      <c r="A521" s="89" t="s">
        <v>1997</v>
      </c>
      <c r="B521" s="19" t="s">
        <v>346</v>
      </c>
      <c r="C521" s="20" t="s">
        <v>338</v>
      </c>
      <c r="D521" s="90">
        <v>1</v>
      </c>
      <c r="E521" s="92"/>
      <c r="F521" s="91">
        <f t="shared" si="16"/>
        <v>0</v>
      </c>
      <c r="G521" s="91">
        <f t="shared" si="17"/>
        <v>0</v>
      </c>
    </row>
    <row r="522" spans="1:7" ht="14.25">
      <c r="A522" s="89" t="s">
        <v>1998</v>
      </c>
      <c r="B522" s="19" t="s">
        <v>347</v>
      </c>
      <c r="C522" s="20" t="s">
        <v>1</v>
      </c>
      <c r="D522" s="90">
        <v>1</v>
      </c>
      <c r="E522" s="92"/>
      <c r="F522" s="91">
        <f t="shared" si="16"/>
        <v>0</v>
      </c>
      <c r="G522" s="91">
        <f t="shared" si="17"/>
        <v>0</v>
      </c>
    </row>
    <row r="523" spans="1:7" ht="14.25">
      <c r="A523" s="89" t="s">
        <v>1999</v>
      </c>
      <c r="B523" s="19" t="s">
        <v>348</v>
      </c>
      <c r="C523" s="20" t="s">
        <v>1</v>
      </c>
      <c r="D523" s="90">
        <v>1</v>
      </c>
      <c r="E523" s="92"/>
      <c r="F523" s="91">
        <f t="shared" si="16"/>
        <v>0</v>
      </c>
      <c r="G523" s="91">
        <f t="shared" si="17"/>
        <v>0</v>
      </c>
    </row>
    <row r="524" spans="1:7" ht="14.25">
      <c r="A524" s="89" t="s">
        <v>2000</v>
      </c>
      <c r="B524" s="19" t="s">
        <v>349</v>
      </c>
      <c r="C524" s="20" t="s">
        <v>229</v>
      </c>
      <c r="D524" s="90">
        <v>1</v>
      </c>
      <c r="E524" s="92"/>
      <c r="F524" s="91">
        <f t="shared" si="16"/>
        <v>0</v>
      </c>
      <c r="G524" s="91">
        <f t="shared" si="17"/>
        <v>0</v>
      </c>
    </row>
    <row r="525" spans="1:7" ht="14.25">
      <c r="A525" s="89" t="s">
        <v>2001</v>
      </c>
      <c r="B525" s="19" t="s">
        <v>350</v>
      </c>
      <c r="C525" s="20" t="s">
        <v>229</v>
      </c>
      <c r="D525" s="90">
        <v>1</v>
      </c>
      <c r="E525" s="92"/>
      <c r="F525" s="91">
        <f t="shared" si="16"/>
        <v>0</v>
      </c>
      <c r="G525" s="91">
        <f t="shared" si="17"/>
        <v>0</v>
      </c>
    </row>
    <row r="526" spans="1:7" ht="14.25">
      <c r="A526" s="89" t="s">
        <v>2002</v>
      </c>
      <c r="B526" s="19" t="s">
        <v>351</v>
      </c>
      <c r="C526" s="20" t="s">
        <v>1</v>
      </c>
      <c r="D526" s="90">
        <v>1</v>
      </c>
      <c r="E526" s="92"/>
      <c r="F526" s="91">
        <f t="shared" si="16"/>
        <v>0</v>
      </c>
      <c r="G526" s="91">
        <f t="shared" si="17"/>
        <v>0</v>
      </c>
    </row>
    <row r="527" spans="1:7" ht="14.25">
      <c r="A527" s="89" t="s">
        <v>2003</v>
      </c>
      <c r="B527" s="19" t="s">
        <v>352</v>
      </c>
      <c r="C527" s="20" t="s">
        <v>1</v>
      </c>
      <c r="D527" s="90">
        <v>1</v>
      </c>
      <c r="E527" s="92"/>
      <c r="F527" s="91">
        <f t="shared" si="16"/>
        <v>0</v>
      </c>
      <c r="G527" s="91">
        <f t="shared" si="17"/>
        <v>0</v>
      </c>
    </row>
    <row r="528" spans="1:7" ht="14.25">
      <c r="A528" s="89" t="s">
        <v>2004</v>
      </c>
      <c r="B528" s="19" t="s">
        <v>353</v>
      </c>
      <c r="C528" s="20" t="s">
        <v>338</v>
      </c>
      <c r="D528" s="90">
        <v>1</v>
      </c>
      <c r="E528" s="92"/>
      <c r="F528" s="91">
        <f t="shared" si="16"/>
        <v>0</v>
      </c>
      <c r="G528" s="91">
        <f t="shared" si="17"/>
        <v>0</v>
      </c>
    </row>
    <row r="529" spans="1:7" ht="14.25">
      <c r="A529" s="89" t="s">
        <v>2005</v>
      </c>
      <c r="B529" s="19" t="s">
        <v>354</v>
      </c>
      <c r="C529" s="20" t="s">
        <v>338</v>
      </c>
      <c r="D529" s="90">
        <v>1</v>
      </c>
      <c r="E529" s="92"/>
      <c r="F529" s="91">
        <f t="shared" si="16"/>
        <v>0</v>
      </c>
      <c r="G529" s="91">
        <f t="shared" si="17"/>
        <v>0</v>
      </c>
    </row>
    <row r="530" spans="1:7" ht="14.25">
      <c r="A530" s="89" t="s">
        <v>2006</v>
      </c>
      <c r="B530" s="19" t="s">
        <v>355</v>
      </c>
      <c r="C530" s="20" t="s">
        <v>1</v>
      </c>
      <c r="D530" s="90">
        <v>1</v>
      </c>
      <c r="E530" s="92"/>
      <c r="F530" s="91">
        <f t="shared" si="16"/>
        <v>0</v>
      </c>
      <c r="G530" s="91">
        <f t="shared" si="17"/>
        <v>0</v>
      </c>
    </row>
    <row r="531" spans="1:7" ht="14.25">
      <c r="A531" s="89" t="s">
        <v>2007</v>
      </c>
      <c r="B531" s="19" t="s">
        <v>356</v>
      </c>
      <c r="C531" s="20" t="s">
        <v>1</v>
      </c>
      <c r="D531" s="90">
        <v>1</v>
      </c>
      <c r="E531" s="92"/>
      <c r="F531" s="91">
        <f t="shared" si="16"/>
        <v>0</v>
      </c>
      <c r="G531" s="91">
        <f t="shared" si="17"/>
        <v>0</v>
      </c>
    </row>
    <row r="532" spans="1:7" ht="14.25">
      <c r="A532" s="89" t="s">
        <v>2008</v>
      </c>
      <c r="B532" s="19" t="s">
        <v>510</v>
      </c>
      <c r="C532" s="20" t="s">
        <v>1</v>
      </c>
      <c r="D532" s="90">
        <v>1</v>
      </c>
      <c r="E532" s="92"/>
      <c r="F532" s="91">
        <f t="shared" si="16"/>
        <v>0</v>
      </c>
      <c r="G532" s="91">
        <f t="shared" si="17"/>
        <v>0</v>
      </c>
    </row>
    <row r="533" spans="1:7" ht="14.25">
      <c r="A533" s="89" t="s">
        <v>2009</v>
      </c>
      <c r="B533" s="19" t="s">
        <v>511</v>
      </c>
      <c r="C533" s="20" t="s">
        <v>1</v>
      </c>
      <c r="D533" s="90">
        <v>1</v>
      </c>
      <c r="E533" s="92"/>
      <c r="F533" s="91">
        <f t="shared" si="16"/>
        <v>0</v>
      </c>
      <c r="G533" s="91">
        <f t="shared" si="17"/>
        <v>0</v>
      </c>
    </row>
    <row r="534" spans="1:7" ht="14.25">
      <c r="A534" s="89" t="s">
        <v>2010</v>
      </c>
      <c r="B534" s="19" t="s">
        <v>512</v>
      </c>
      <c r="C534" s="20" t="s">
        <v>1</v>
      </c>
      <c r="D534" s="90">
        <v>1</v>
      </c>
      <c r="E534" s="92"/>
      <c r="F534" s="91">
        <f t="shared" si="16"/>
        <v>0</v>
      </c>
      <c r="G534" s="91">
        <f t="shared" si="17"/>
        <v>0</v>
      </c>
    </row>
    <row r="535" spans="1:7" ht="14.25">
      <c r="A535" s="89" t="s">
        <v>2011</v>
      </c>
      <c r="B535" s="19" t="s">
        <v>513</v>
      </c>
      <c r="C535" s="20" t="s">
        <v>334</v>
      </c>
      <c r="D535" s="90">
        <v>1</v>
      </c>
      <c r="E535" s="92"/>
      <c r="F535" s="91">
        <f t="shared" si="16"/>
        <v>0</v>
      </c>
      <c r="G535" s="91">
        <f t="shared" si="17"/>
        <v>0</v>
      </c>
    </row>
    <row r="536" spans="1:7" ht="14.25">
      <c r="A536" s="89" t="s">
        <v>2012</v>
      </c>
      <c r="B536" s="19" t="s">
        <v>333</v>
      </c>
      <c r="C536" s="20" t="s">
        <v>334</v>
      </c>
      <c r="D536" s="90">
        <v>1</v>
      </c>
      <c r="E536" s="92"/>
      <c r="F536" s="91">
        <f t="shared" si="16"/>
        <v>0</v>
      </c>
      <c r="G536" s="91">
        <f t="shared" si="17"/>
        <v>0</v>
      </c>
    </row>
    <row r="537" spans="1:7" ht="14.25">
      <c r="A537" s="89" t="s">
        <v>2013</v>
      </c>
      <c r="B537" s="19" t="s">
        <v>335</v>
      </c>
      <c r="C537" s="20" t="s">
        <v>334</v>
      </c>
      <c r="D537" s="90">
        <v>1</v>
      </c>
      <c r="E537" s="92"/>
      <c r="F537" s="91">
        <f aca="true" t="shared" si="18" ref="F537:F554">SUM(E537*1.2)</f>
        <v>0</v>
      </c>
      <c r="G537" s="91">
        <f aca="true" t="shared" si="19" ref="G537:G554">SUM(D537*E537)</f>
        <v>0</v>
      </c>
    </row>
    <row r="538" spans="1:7" ht="14.25">
      <c r="A538" s="89" t="s">
        <v>2014</v>
      </c>
      <c r="B538" s="19" t="s">
        <v>336</v>
      </c>
      <c r="C538" s="20" t="s">
        <v>334</v>
      </c>
      <c r="D538" s="90">
        <v>1</v>
      </c>
      <c r="E538" s="92"/>
      <c r="F538" s="91">
        <f t="shared" si="18"/>
        <v>0</v>
      </c>
      <c r="G538" s="91">
        <f t="shared" si="19"/>
        <v>0</v>
      </c>
    </row>
    <row r="539" spans="1:7" ht="14.25">
      <c r="A539" s="89" t="s">
        <v>2015</v>
      </c>
      <c r="B539" s="19" t="s">
        <v>337</v>
      </c>
      <c r="C539" s="20" t="s">
        <v>338</v>
      </c>
      <c r="D539" s="90">
        <v>1</v>
      </c>
      <c r="E539" s="92"/>
      <c r="F539" s="91">
        <f t="shared" si="18"/>
        <v>0</v>
      </c>
      <c r="G539" s="91">
        <f t="shared" si="19"/>
        <v>0</v>
      </c>
    </row>
    <row r="540" spans="1:7" ht="14.25">
      <c r="A540" s="89" t="s">
        <v>2016</v>
      </c>
      <c r="B540" s="19" t="s">
        <v>339</v>
      </c>
      <c r="C540" s="20" t="s">
        <v>1</v>
      </c>
      <c r="D540" s="90">
        <v>1</v>
      </c>
      <c r="E540" s="92"/>
      <c r="F540" s="91">
        <f t="shared" si="18"/>
        <v>0</v>
      </c>
      <c r="G540" s="91">
        <f t="shared" si="19"/>
        <v>0</v>
      </c>
    </row>
    <row r="541" spans="1:7" ht="14.25">
      <c r="A541" s="89" t="s">
        <v>2017</v>
      </c>
      <c r="B541" s="19" t="s">
        <v>340</v>
      </c>
      <c r="C541" s="20" t="s">
        <v>1</v>
      </c>
      <c r="D541" s="90">
        <v>1</v>
      </c>
      <c r="E541" s="92"/>
      <c r="F541" s="91">
        <f t="shared" si="18"/>
        <v>0</v>
      </c>
      <c r="G541" s="91">
        <f t="shared" si="19"/>
        <v>0</v>
      </c>
    </row>
    <row r="542" spans="1:7" ht="14.25">
      <c r="A542" s="89" t="s">
        <v>2018</v>
      </c>
      <c r="B542" s="19" t="s">
        <v>341</v>
      </c>
      <c r="C542" s="20" t="s">
        <v>1</v>
      </c>
      <c r="D542" s="90">
        <v>1</v>
      </c>
      <c r="E542" s="92"/>
      <c r="F542" s="91">
        <f t="shared" si="18"/>
        <v>0</v>
      </c>
      <c r="G542" s="91">
        <f t="shared" si="19"/>
        <v>0</v>
      </c>
    </row>
    <row r="543" spans="1:7" ht="14.25">
      <c r="A543" s="89" t="s">
        <v>2019</v>
      </c>
      <c r="B543" s="19" t="s">
        <v>514</v>
      </c>
      <c r="C543" s="20" t="s">
        <v>1</v>
      </c>
      <c r="D543" s="90">
        <v>1</v>
      </c>
      <c r="E543" s="92"/>
      <c r="F543" s="91">
        <f t="shared" si="18"/>
        <v>0</v>
      </c>
      <c r="G543" s="91">
        <f t="shared" si="19"/>
        <v>0</v>
      </c>
    </row>
    <row r="544" spans="1:7" ht="14.25">
      <c r="A544" s="89" t="s">
        <v>2020</v>
      </c>
      <c r="B544" s="19" t="s">
        <v>515</v>
      </c>
      <c r="C544" s="20" t="s">
        <v>1</v>
      </c>
      <c r="D544" s="90">
        <v>1</v>
      </c>
      <c r="E544" s="92"/>
      <c r="F544" s="91">
        <f t="shared" si="18"/>
        <v>0</v>
      </c>
      <c r="G544" s="91">
        <f t="shared" si="19"/>
        <v>0</v>
      </c>
    </row>
    <row r="545" spans="1:7" ht="14.25">
      <c r="A545" s="89" t="s">
        <v>2021</v>
      </c>
      <c r="B545" s="19" t="s">
        <v>516</v>
      </c>
      <c r="C545" s="20" t="s">
        <v>1</v>
      </c>
      <c r="D545" s="90">
        <v>2</v>
      </c>
      <c r="E545" s="92"/>
      <c r="F545" s="91">
        <f t="shared" si="18"/>
        <v>0</v>
      </c>
      <c r="G545" s="91">
        <f t="shared" si="19"/>
        <v>0</v>
      </c>
    </row>
    <row r="546" spans="1:7" ht="14.25">
      <c r="A546" s="89" t="s">
        <v>2022</v>
      </c>
      <c r="B546" s="19" t="s">
        <v>325</v>
      </c>
      <c r="C546" s="20" t="s">
        <v>326</v>
      </c>
      <c r="D546" s="90">
        <v>1</v>
      </c>
      <c r="E546" s="92"/>
      <c r="F546" s="91">
        <f t="shared" si="18"/>
        <v>0</v>
      </c>
      <c r="G546" s="91">
        <f t="shared" si="19"/>
        <v>0</v>
      </c>
    </row>
    <row r="547" spans="1:7" ht="14.25">
      <c r="A547" s="89" t="s">
        <v>2023</v>
      </c>
      <c r="B547" s="19" t="s">
        <v>327</v>
      </c>
      <c r="C547" s="20" t="s">
        <v>1</v>
      </c>
      <c r="D547" s="90">
        <v>1</v>
      </c>
      <c r="E547" s="92"/>
      <c r="F547" s="91">
        <f t="shared" si="18"/>
        <v>0</v>
      </c>
      <c r="G547" s="91">
        <f t="shared" si="19"/>
        <v>0</v>
      </c>
    </row>
    <row r="548" spans="1:7" ht="14.25">
      <c r="A548" s="89" t="s">
        <v>2024</v>
      </c>
      <c r="B548" s="19" t="s">
        <v>328</v>
      </c>
      <c r="C548" s="20" t="s">
        <v>1</v>
      </c>
      <c r="D548" s="90">
        <v>1</v>
      </c>
      <c r="E548" s="92"/>
      <c r="F548" s="91">
        <f t="shared" si="18"/>
        <v>0</v>
      </c>
      <c r="G548" s="91">
        <f t="shared" si="19"/>
        <v>0</v>
      </c>
    </row>
    <row r="549" spans="1:7" ht="14.25">
      <c r="A549" s="89" t="s">
        <v>2025</v>
      </c>
      <c r="B549" s="19" t="s">
        <v>329</v>
      </c>
      <c r="C549" s="20" t="s">
        <v>1</v>
      </c>
      <c r="D549" s="90">
        <v>1</v>
      </c>
      <c r="E549" s="92"/>
      <c r="F549" s="91">
        <f t="shared" si="18"/>
        <v>0</v>
      </c>
      <c r="G549" s="91">
        <f t="shared" si="19"/>
        <v>0</v>
      </c>
    </row>
    <row r="550" spans="1:7" ht="14.25">
      <c r="A550" s="89" t="s">
        <v>2026</v>
      </c>
      <c r="B550" s="19" t="s">
        <v>330</v>
      </c>
      <c r="C550" s="20" t="s">
        <v>1</v>
      </c>
      <c r="D550" s="90">
        <v>1</v>
      </c>
      <c r="E550" s="92"/>
      <c r="F550" s="91">
        <f t="shared" si="18"/>
        <v>0</v>
      </c>
      <c r="G550" s="91">
        <f t="shared" si="19"/>
        <v>0</v>
      </c>
    </row>
    <row r="551" spans="1:7" ht="14.25">
      <c r="A551" s="89" t="s">
        <v>2027</v>
      </c>
      <c r="B551" s="19" t="s">
        <v>331</v>
      </c>
      <c r="C551" s="20" t="s">
        <v>326</v>
      </c>
      <c r="D551" s="90">
        <v>1</v>
      </c>
      <c r="E551" s="92"/>
      <c r="F551" s="91">
        <f t="shared" si="18"/>
        <v>0</v>
      </c>
      <c r="G551" s="91">
        <f t="shared" si="19"/>
        <v>0</v>
      </c>
    </row>
    <row r="552" spans="1:7" ht="14.25">
      <c r="A552" s="89" t="s">
        <v>2028</v>
      </c>
      <c r="B552" s="19" t="s">
        <v>332</v>
      </c>
      <c r="C552" s="20" t="s">
        <v>1</v>
      </c>
      <c r="D552" s="90">
        <v>1</v>
      </c>
      <c r="E552" s="92"/>
      <c r="F552" s="91">
        <f t="shared" si="18"/>
        <v>0</v>
      </c>
      <c r="G552" s="91">
        <f t="shared" si="19"/>
        <v>0</v>
      </c>
    </row>
    <row r="553" spans="1:7" ht="14.25">
      <c r="A553" s="89" t="s">
        <v>2029</v>
      </c>
      <c r="B553" s="19" t="s">
        <v>517</v>
      </c>
      <c r="C553" s="20" t="s">
        <v>1</v>
      </c>
      <c r="D553" s="90">
        <v>1</v>
      </c>
      <c r="E553" s="92"/>
      <c r="F553" s="91">
        <f t="shared" si="18"/>
        <v>0</v>
      </c>
      <c r="G553" s="91">
        <f t="shared" si="19"/>
        <v>0</v>
      </c>
    </row>
    <row r="554" spans="1:7" ht="14.25">
      <c r="A554" s="89" t="s">
        <v>2030</v>
      </c>
      <c r="B554" s="19" t="s">
        <v>518</v>
      </c>
      <c r="C554" s="20" t="s">
        <v>1</v>
      </c>
      <c r="D554" s="90"/>
      <c r="E554" s="92"/>
      <c r="F554" s="91">
        <f t="shared" si="18"/>
        <v>0</v>
      </c>
      <c r="G554" s="91">
        <f t="shared" si="19"/>
        <v>0</v>
      </c>
    </row>
    <row r="555" spans="1:7" ht="25.5">
      <c r="A555" s="89" t="s">
        <v>2031</v>
      </c>
      <c r="B555" s="19" t="s">
        <v>519</v>
      </c>
      <c r="C555" s="20" t="s">
        <v>4</v>
      </c>
      <c r="D555" s="90">
        <v>10</v>
      </c>
      <c r="E555" s="91"/>
      <c r="F555" s="91">
        <f>SUM(E555*1.2)</f>
        <v>0</v>
      </c>
      <c r="G555" s="91">
        <f>SUM(D555*E555)</f>
        <v>0</v>
      </c>
    </row>
    <row r="556" spans="1:7" ht="14.25">
      <c r="A556" s="89" t="s">
        <v>2032</v>
      </c>
      <c r="B556" s="19" t="s">
        <v>360</v>
      </c>
      <c r="C556" s="20" t="s">
        <v>4</v>
      </c>
      <c r="D556" s="90">
        <v>10</v>
      </c>
      <c r="E556" s="92"/>
      <c r="F556" s="91">
        <f aca="true" t="shared" si="20" ref="F556:F564">SUM(E556*1.2)</f>
        <v>0</v>
      </c>
      <c r="G556" s="91">
        <f aca="true" t="shared" si="21" ref="G556:G565">SUM(D556*E556)</f>
        <v>0</v>
      </c>
    </row>
    <row r="557" spans="1:7" ht="25.5">
      <c r="A557" s="89" t="s">
        <v>2033</v>
      </c>
      <c r="B557" s="19" t="s">
        <v>361</v>
      </c>
      <c r="C557" s="20" t="s">
        <v>4</v>
      </c>
      <c r="D557" s="90">
        <v>10</v>
      </c>
      <c r="E557" s="92"/>
      <c r="F557" s="91">
        <f t="shared" si="20"/>
        <v>0</v>
      </c>
      <c r="G557" s="91">
        <f t="shared" si="21"/>
        <v>0</v>
      </c>
    </row>
    <row r="558" spans="1:7" ht="38.25">
      <c r="A558" s="89" t="s">
        <v>2034</v>
      </c>
      <c r="B558" s="19" t="s">
        <v>362</v>
      </c>
      <c r="C558" s="20" t="s">
        <v>4</v>
      </c>
      <c r="D558" s="90">
        <v>10</v>
      </c>
      <c r="E558" s="92"/>
      <c r="F558" s="91">
        <f t="shared" si="20"/>
        <v>0</v>
      </c>
      <c r="G558" s="91">
        <f t="shared" si="21"/>
        <v>0</v>
      </c>
    </row>
    <row r="559" spans="1:7" ht="14.25">
      <c r="A559" s="89" t="s">
        <v>2035</v>
      </c>
      <c r="B559" s="19" t="s">
        <v>363</v>
      </c>
      <c r="C559" s="20" t="s">
        <v>4</v>
      </c>
      <c r="D559" s="90">
        <v>10</v>
      </c>
      <c r="E559" s="92"/>
      <c r="F559" s="91">
        <f t="shared" si="20"/>
        <v>0</v>
      </c>
      <c r="G559" s="91">
        <f t="shared" si="21"/>
        <v>0</v>
      </c>
    </row>
    <row r="560" spans="1:7" ht="25.5">
      <c r="A560" s="89" t="s">
        <v>2036</v>
      </c>
      <c r="B560" s="19" t="s">
        <v>520</v>
      </c>
      <c r="C560" s="20" t="s">
        <v>4</v>
      </c>
      <c r="D560" s="90">
        <v>10</v>
      </c>
      <c r="E560" s="92"/>
      <c r="F560" s="91">
        <f t="shared" si="20"/>
        <v>0</v>
      </c>
      <c r="G560" s="91">
        <f t="shared" si="21"/>
        <v>0</v>
      </c>
    </row>
    <row r="561" spans="1:7" ht="25.5">
      <c r="A561" s="89" t="s">
        <v>2037</v>
      </c>
      <c r="B561" s="19" t="s">
        <v>521</v>
      </c>
      <c r="C561" s="20" t="s">
        <v>4</v>
      </c>
      <c r="D561" s="90">
        <v>10</v>
      </c>
      <c r="E561" s="92"/>
      <c r="F561" s="91">
        <f t="shared" si="20"/>
        <v>0</v>
      </c>
      <c r="G561" s="91">
        <f t="shared" si="21"/>
        <v>0</v>
      </c>
    </row>
    <row r="562" spans="1:7" ht="25.5">
      <c r="A562" s="89" t="s">
        <v>2038</v>
      </c>
      <c r="B562" s="19" t="s">
        <v>522</v>
      </c>
      <c r="C562" s="20" t="s">
        <v>4</v>
      </c>
      <c r="D562" s="90">
        <v>10</v>
      </c>
      <c r="E562" s="92"/>
      <c r="F562" s="91">
        <f t="shared" si="20"/>
        <v>0</v>
      </c>
      <c r="G562" s="91">
        <f t="shared" si="21"/>
        <v>0</v>
      </c>
    </row>
    <row r="563" spans="1:7" ht="14.25">
      <c r="A563" s="89" t="s">
        <v>2039</v>
      </c>
      <c r="B563" s="19" t="s">
        <v>523</v>
      </c>
      <c r="C563" s="20" t="s">
        <v>4</v>
      </c>
      <c r="D563" s="90">
        <v>10</v>
      </c>
      <c r="E563" s="92"/>
      <c r="F563" s="91">
        <f t="shared" si="20"/>
        <v>0</v>
      </c>
      <c r="G563" s="91">
        <f t="shared" si="21"/>
        <v>0</v>
      </c>
    </row>
    <row r="564" spans="1:7" ht="14.25">
      <c r="A564" s="89" t="s">
        <v>2040</v>
      </c>
      <c r="B564" s="19" t="s">
        <v>524</v>
      </c>
      <c r="C564" s="20" t="s">
        <v>4</v>
      </c>
      <c r="D564" s="90">
        <v>10</v>
      </c>
      <c r="E564" s="92"/>
      <c r="F564" s="91">
        <f t="shared" si="20"/>
        <v>0</v>
      </c>
      <c r="G564" s="91">
        <f t="shared" si="21"/>
        <v>0</v>
      </c>
    </row>
    <row r="565" spans="1:7" ht="14.25">
      <c r="A565" s="89" t="s">
        <v>2041</v>
      </c>
      <c r="B565" s="19" t="s">
        <v>364</v>
      </c>
      <c r="C565" s="20" t="s">
        <v>4</v>
      </c>
      <c r="D565" s="90"/>
      <c r="E565" s="92"/>
      <c r="F565" s="91">
        <f>SUM(E565*1.2)</f>
        <v>0</v>
      </c>
      <c r="G565" s="91">
        <f t="shared" si="21"/>
        <v>0</v>
      </c>
    </row>
    <row r="566" spans="1:7" ht="14.25">
      <c r="A566" s="89" t="s">
        <v>2042</v>
      </c>
      <c r="B566" s="19" t="s">
        <v>365</v>
      </c>
      <c r="C566" s="20" t="s">
        <v>4</v>
      </c>
      <c r="D566" s="90">
        <v>10</v>
      </c>
      <c r="E566" s="91"/>
      <c r="F566" s="91">
        <f>SUM(E566*1.2)</f>
        <v>0</v>
      </c>
      <c r="G566" s="91">
        <f>SUM(D566*E566)</f>
        <v>0</v>
      </c>
    </row>
    <row r="567" spans="1:7" ht="25.5">
      <c r="A567" s="89" t="s">
        <v>2043</v>
      </c>
      <c r="B567" s="19" t="s">
        <v>366</v>
      </c>
      <c r="C567" s="20" t="s">
        <v>4</v>
      </c>
      <c r="D567" s="90">
        <v>10</v>
      </c>
      <c r="E567" s="92"/>
      <c r="F567" s="91">
        <f aca="true" t="shared" si="22" ref="F567:F587">SUM(E567*1.2)</f>
        <v>0</v>
      </c>
      <c r="G567" s="91">
        <f aca="true" t="shared" si="23" ref="G567:G587">SUM(D567*E567)</f>
        <v>0</v>
      </c>
    </row>
    <row r="568" spans="1:7" ht="25.5">
      <c r="A568" s="89" t="s">
        <v>2044</v>
      </c>
      <c r="B568" s="19" t="s">
        <v>367</v>
      </c>
      <c r="C568" s="20" t="s">
        <v>4</v>
      </c>
      <c r="D568" s="90">
        <v>10</v>
      </c>
      <c r="E568" s="92"/>
      <c r="F568" s="91">
        <f t="shared" si="22"/>
        <v>0</v>
      </c>
      <c r="G568" s="91">
        <f t="shared" si="23"/>
        <v>0</v>
      </c>
    </row>
    <row r="569" spans="1:7" ht="25.5">
      <c r="A569" s="89" t="s">
        <v>2045</v>
      </c>
      <c r="B569" s="19" t="s">
        <v>368</v>
      </c>
      <c r="C569" s="20" t="s">
        <v>4</v>
      </c>
      <c r="D569" s="90">
        <v>10</v>
      </c>
      <c r="E569" s="92"/>
      <c r="F569" s="91">
        <f t="shared" si="22"/>
        <v>0</v>
      </c>
      <c r="G569" s="91">
        <f t="shared" si="23"/>
        <v>0</v>
      </c>
    </row>
    <row r="570" spans="1:7" ht="14.25">
      <c r="A570" s="89" t="s">
        <v>2046</v>
      </c>
      <c r="B570" s="19" t="s">
        <v>369</v>
      </c>
      <c r="C570" s="20" t="s">
        <v>4</v>
      </c>
      <c r="D570" s="90">
        <v>10</v>
      </c>
      <c r="E570" s="92"/>
      <c r="F570" s="91">
        <f t="shared" si="22"/>
        <v>0</v>
      </c>
      <c r="G570" s="91">
        <f t="shared" si="23"/>
        <v>0</v>
      </c>
    </row>
    <row r="571" spans="1:7" ht="14.25">
      <c r="A571" s="89" t="s">
        <v>2047</v>
      </c>
      <c r="B571" s="19" t="s">
        <v>370</v>
      </c>
      <c r="C571" s="20" t="s">
        <v>4</v>
      </c>
      <c r="D571" s="90">
        <v>10</v>
      </c>
      <c r="E571" s="92"/>
      <c r="F571" s="91">
        <f t="shared" si="22"/>
        <v>0</v>
      </c>
      <c r="G571" s="91">
        <f t="shared" si="23"/>
        <v>0</v>
      </c>
    </row>
    <row r="572" spans="1:7" ht="25.5">
      <c r="A572" s="89" t="s">
        <v>2048</v>
      </c>
      <c r="B572" s="19" t="s">
        <v>525</v>
      </c>
      <c r="C572" s="20" t="s">
        <v>4</v>
      </c>
      <c r="D572" s="90">
        <v>10</v>
      </c>
      <c r="E572" s="92"/>
      <c r="F572" s="91">
        <f t="shared" si="22"/>
        <v>0</v>
      </c>
      <c r="G572" s="91">
        <f t="shared" si="23"/>
        <v>0</v>
      </c>
    </row>
    <row r="573" spans="1:7" ht="14.25">
      <c r="A573" s="89" t="s">
        <v>2049</v>
      </c>
      <c r="B573" s="19" t="s">
        <v>371</v>
      </c>
      <c r="C573" s="20" t="s">
        <v>4</v>
      </c>
      <c r="D573" s="90">
        <v>10</v>
      </c>
      <c r="E573" s="92"/>
      <c r="F573" s="91">
        <f t="shared" si="22"/>
        <v>0</v>
      </c>
      <c r="G573" s="91">
        <f t="shared" si="23"/>
        <v>0</v>
      </c>
    </row>
    <row r="574" spans="1:7" ht="14.25">
      <c r="A574" s="89" t="s">
        <v>2050</v>
      </c>
      <c r="B574" s="19" t="s">
        <v>372</v>
      </c>
      <c r="C574" s="20" t="s">
        <v>4</v>
      </c>
      <c r="D574" s="90">
        <v>10</v>
      </c>
      <c r="E574" s="92"/>
      <c r="F574" s="91">
        <f t="shared" si="22"/>
        <v>0</v>
      </c>
      <c r="G574" s="91">
        <f t="shared" si="23"/>
        <v>0</v>
      </c>
    </row>
    <row r="575" spans="1:7" ht="25.5">
      <c r="A575" s="89" t="s">
        <v>2051</v>
      </c>
      <c r="B575" s="19" t="s">
        <v>373</v>
      </c>
      <c r="C575" s="20" t="s">
        <v>4</v>
      </c>
      <c r="D575" s="90">
        <v>10</v>
      </c>
      <c r="E575" s="92"/>
      <c r="F575" s="91">
        <f t="shared" si="22"/>
        <v>0</v>
      </c>
      <c r="G575" s="91">
        <f t="shared" si="23"/>
        <v>0</v>
      </c>
    </row>
    <row r="576" spans="1:7" ht="14.25">
      <c r="A576" s="89" t="s">
        <v>2052</v>
      </c>
      <c r="B576" s="19" t="s">
        <v>949</v>
      </c>
      <c r="C576" s="20" t="s">
        <v>4</v>
      </c>
      <c r="D576" s="90">
        <v>10</v>
      </c>
      <c r="E576" s="92"/>
      <c r="F576" s="91">
        <f t="shared" si="22"/>
        <v>0</v>
      </c>
      <c r="G576" s="91">
        <f t="shared" si="23"/>
        <v>0</v>
      </c>
    </row>
    <row r="577" spans="1:7" ht="25.5">
      <c r="A577" s="89" t="s">
        <v>2053</v>
      </c>
      <c r="B577" s="19" t="s">
        <v>374</v>
      </c>
      <c r="C577" s="20" t="s">
        <v>4</v>
      </c>
      <c r="D577" s="90">
        <v>10</v>
      </c>
      <c r="E577" s="92"/>
      <c r="F577" s="91">
        <f t="shared" si="22"/>
        <v>0</v>
      </c>
      <c r="G577" s="91">
        <f t="shared" si="23"/>
        <v>0</v>
      </c>
    </row>
    <row r="578" spans="1:7" ht="25.5">
      <c r="A578" s="89" t="s">
        <v>2054</v>
      </c>
      <c r="B578" s="19" t="s">
        <v>375</v>
      </c>
      <c r="C578" s="20" t="s">
        <v>4</v>
      </c>
      <c r="D578" s="90">
        <v>10</v>
      </c>
      <c r="E578" s="92"/>
      <c r="F578" s="91">
        <f t="shared" si="22"/>
        <v>0</v>
      </c>
      <c r="G578" s="91">
        <f t="shared" si="23"/>
        <v>0</v>
      </c>
    </row>
    <row r="579" spans="1:7" ht="25.5">
      <c r="A579" s="89" t="s">
        <v>2055</v>
      </c>
      <c r="B579" s="19" t="s">
        <v>526</v>
      </c>
      <c r="C579" s="20" t="s">
        <v>4</v>
      </c>
      <c r="D579" s="90">
        <v>10</v>
      </c>
      <c r="E579" s="92"/>
      <c r="F579" s="91">
        <f t="shared" si="22"/>
        <v>0</v>
      </c>
      <c r="G579" s="91">
        <f t="shared" si="23"/>
        <v>0</v>
      </c>
    </row>
    <row r="580" spans="1:7" ht="14.25">
      <c r="A580" s="89" t="s">
        <v>2056</v>
      </c>
      <c r="B580" s="19" t="s">
        <v>376</v>
      </c>
      <c r="C580" s="20" t="s">
        <v>4</v>
      </c>
      <c r="D580" s="90">
        <v>10</v>
      </c>
      <c r="E580" s="92"/>
      <c r="F580" s="91">
        <f t="shared" si="22"/>
        <v>0</v>
      </c>
      <c r="G580" s="91">
        <f t="shared" si="23"/>
        <v>0</v>
      </c>
    </row>
    <row r="581" spans="1:7" ht="25.5">
      <c r="A581" s="89" t="s">
        <v>2057</v>
      </c>
      <c r="B581" s="19" t="s">
        <v>377</v>
      </c>
      <c r="C581" s="20" t="s">
        <v>4</v>
      </c>
      <c r="D581" s="90">
        <v>10</v>
      </c>
      <c r="E581" s="92"/>
      <c r="F581" s="91">
        <f t="shared" si="22"/>
        <v>0</v>
      </c>
      <c r="G581" s="91">
        <f t="shared" si="23"/>
        <v>0</v>
      </c>
    </row>
    <row r="582" spans="1:7" ht="25.5">
      <c r="A582" s="89" t="s">
        <v>2058</v>
      </c>
      <c r="B582" s="19" t="s">
        <v>378</v>
      </c>
      <c r="C582" s="20" t="s">
        <v>4</v>
      </c>
      <c r="D582" s="90">
        <v>10</v>
      </c>
      <c r="E582" s="92"/>
      <c r="F582" s="91">
        <f t="shared" si="22"/>
        <v>0</v>
      </c>
      <c r="G582" s="91">
        <f t="shared" si="23"/>
        <v>0</v>
      </c>
    </row>
    <row r="583" spans="1:7" ht="25.5">
      <c r="A583" s="89" t="s">
        <v>2059</v>
      </c>
      <c r="B583" s="19" t="s">
        <v>527</v>
      </c>
      <c r="C583" s="20" t="s">
        <v>4</v>
      </c>
      <c r="D583" s="90">
        <v>10</v>
      </c>
      <c r="E583" s="92"/>
      <c r="F583" s="91">
        <f t="shared" si="22"/>
        <v>0</v>
      </c>
      <c r="G583" s="91">
        <f t="shared" si="23"/>
        <v>0</v>
      </c>
    </row>
    <row r="584" spans="1:7" ht="25.5">
      <c r="A584" s="89" t="s">
        <v>2060</v>
      </c>
      <c r="B584" s="19" t="s">
        <v>528</v>
      </c>
      <c r="C584" s="20" t="s">
        <v>4</v>
      </c>
      <c r="D584" s="90">
        <v>10</v>
      </c>
      <c r="E584" s="92"/>
      <c r="F584" s="91">
        <f t="shared" si="22"/>
        <v>0</v>
      </c>
      <c r="G584" s="91">
        <f t="shared" si="23"/>
        <v>0</v>
      </c>
    </row>
    <row r="585" spans="1:7" ht="25.5">
      <c r="A585" s="89" t="s">
        <v>2061</v>
      </c>
      <c r="B585" s="19" t="s">
        <v>529</v>
      </c>
      <c r="C585" s="20" t="s">
        <v>4</v>
      </c>
      <c r="D585" s="90">
        <v>10</v>
      </c>
      <c r="E585" s="92"/>
      <c r="F585" s="91">
        <f t="shared" si="22"/>
        <v>0</v>
      </c>
      <c r="G585" s="91">
        <f t="shared" si="23"/>
        <v>0</v>
      </c>
    </row>
    <row r="586" spans="1:7" ht="14.25">
      <c r="A586" s="89" t="s">
        <v>2062</v>
      </c>
      <c r="B586" s="19" t="s">
        <v>379</v>
      </c>
      <c r="C586" s="20" t="s">
        <v>4</v>
      </c>
      <c r="D586" s="90">
        <v>10</v>
      </c>
      <c r="E586" s="92"/>
      <c r="F586" s="91">
        <f t="shared" si="22"/>
        <v>0</v>
      </c>
      <c r="G586" s="91">
        <f t="shared" si="23"/>
        <v>0</v>
      </c>
    </row>
    <row r="587" spans="1:7" ht="14.25">
      <c r="A587" s="89" t="s">
        <v>2063</v>
      </c>
      <c r="B587" s="19" t="s">
        <v>380</v>
      </c>
      <c r="C587" s="20" t="s">
        <v>4</v>
      </c>
      <c r="D587" s="90">
        <v>10</v>
      </c>
      <c r="E587" s="92"/>
      <c r="F587" s="91">
        <f t="shared" si="22"/>
        <v>0</v>
      </c>
      <c r="G587" s="91">
        <f t="shared" si="23"/>
        <v>0</v>
      </c>
    </row>
    <row r="588" spans="1:7" ht="14.25">
      <c r="A588" s="89" t="s">
        <v>2064</v>
      </c>
      <c r="B588" s="19" t="s">
        <v>451</v>
      </c>
      <c r="C588" s="20" t="s">
        <v>4</v>
      </c>
      <c r="D588" s="71">
        <v>1</v>
      </c>
      <c r="E588" s="91"/>
      <c r="F588" s="91">
        <f>SUM(E588*1.2)</f>
        <v>0</v>
      </c>
      <c r="G588" s="91">
        <f>SUM(D588*E588)</f>
        <v>0</v>
      </c>
    </row>
    <row r="589" spans="1:7" ht="25.5">
      <c r="A589" s="89" t="s">
        <v>2065</v>
      </c>
      <c r="B589" s="19" t="s">
        <v>452</v>
      </c>
      <c r="C589" s="20" t="s">
        <v>4</v>
      </c>
      <c r="D589" s="71">
        <v>1</v>
      </c>
      <c r="E589" s="92"/>
      <c r="F589" s="91">
        <f aca="true" t="shared" si="24" ref="F589:F595">SUM(E589*1.2)</f>
        <v>0</v>
      </c>
      <c r="G589" s="91">
        <f aca="true" t="shared" si="25" ref="G589:G595">SUM(D589*E589)</f>
        <v>0</v>
      </c>
    </row>
    <row r="590" spans="1:7" ht="30" customHeight="1">
      <c r="A590" s="89" t="s">
        <v>2066</v>
      </c>
      <c r="B590" s="19" t="s">
        <v>453</v>
      </c>
      <c r="C590" s="20" t="s">
        <v>4</v>
      </c>
      <c r="D590" s="71">
        <v>1</v>
      </c>
      <c r="E590" s="92"/>
      <c r="F590" s="91">
        <f t="shared" si="24"/>
        <v>0</v>
      </c>
      <c r="G590" s="91">
        <f t="shared" si="25"/>
        <v>0</v>
      </c>
    </row>
    <row r="591" spans="1:7" ht="25.5">
      <c r="A591" s="89" t="s">
        <v>2067</v>
      </c>
      <c r="B591" s="19" t="s">
        <v>454</v>
      </c>
      <c r="C591" s="20" t="s">
        <v>4</v>
      </c>
      <c r="D591" s="71">
        <v>1</v>
      </c>
      <c r="E591" s="92"/>
      <c r="F591" s="91">
        <f t="shared" si="24"/>
        <v>0</v>
      </c>
      <c r="G591" s="91">
        <f t="shared" si="25"/>
        <v>0</v>
      </c>
    </row>
    <row r="592" spans="1:7" ht="14.25">
      <c r="A592" s="89" t="s">
        <v>2068</v>
      </c>
      <c r="B592" s="19" t="s">
        <v>455</v>
      </c>
      <c r="C592" s="20" t="s">
        <v>4</v>
      </c>
      <c r="D592" s="71">
        <v>1</v>
      </c>
      <c r="E592" s="92"/>
      <c r="F592" s="91">
        <f t="shared" si="24"/>
        <v>0</v>
      </c>
      <c r="G592" s="91">
        <f t="shared" si="25"/>
        <v>0</v>
      </c>
    </row>
    <row r="593" spans="1:7" ht="14.25">
      <c r="A593" s="89" t="s">
        <v>2069</v>
      </c>
      <c r="B593" s="19" t="s">
        <v>456</v>
      </c>
      <c r="C593" s="20" t="s">
        <v>4</v>
      </c>
      <c r="D593" s="71">
        <v>1</v>
      </c>
      <c r="E593" s="92"/>
      <c r="F593" s="91">
        <f t="shared" si="24"/>
        <v>0</v>
      </c>
      <c r="G593" s="91">
        <f t="shared" si="25"/>
        <v>0</v>
      </c>
    </row>
    <row r="594" spans="1:7" ht="14.25">
      <c r="A594" s="89" t="s">
        <v>2070</v>
      </c>
      <c r="B594" s="19" t="s">
        <v>457</v>
      </c>
      <c r="C594" s="20" t="s">
        <v>4</v>
      </c>
      <c r="D594" s="71">
        <v>1</v>
      </c>
      <c r="E594" s="92"/>
      <c r="F594" s="91">
        <f t="shared" si="24"/>
        <v>0</v>
      </c>
      <c r="G594" s="91">
        <f t="shared" si="25"/>
        <v>0</v>
      </c>
    </row>
    <row r="595" spans="1:7" ht="14.25">
      <c r="A595" s="89" t="s">
        <v>2071</v>
      </c>
      <c r="B595" s="19" t="s">
        <v>458</v>
      </c>
      <c r="C595" s="20" t="s">
        <v>4</v>
      </c>
      <c r="D595" s="71">
        <v>1</v>
      </c>
      <c r="E595" s="92"/>
      <c r="F595" s="91">
        <f t="shared" si="24"/>
        <v>0</v>
      </c>
      <c r="G595" s="91">
        <f t="shared" si="25"/>
        <v>0</v>
      </c>
    </row>
    <row r="596" spans="1:7" ht="14.25">
      <c r="A596" s="89" t="s">
        <v>2072</v>
      </c>
      <c r="B596" s="19" t="s">
        <v>381</v>
      </c>
      <c r="C596" s="20" t="s">
        <v>4</v>
      </c>
      <c r="D596" s="71">
        <v>1</v>
      </c>
      <c r="E596" s="91"/>
      <c r="F596" s="91">
        <f>SUM(E596*1.2)</f>
        <v>0</v>
      </c>
      <c r="G596" s="91">
        <f>SUM(D596*E596)</f>
        <v>0</v>
      </c>
    </row>
    <row r="597" spans="1:7" ht="14.25">
      <c r="A597" s="89" t="s">
        <v>2073</v>
      </c>
      <c r="B597" s="19" t="s">
        <v>382</v>
      </c>
      <c r="C597" s="20" t="s">
        <v>4</v>
      </c>
      <c r="D597" s="71">
        <v>1</v>
      </c>
      <c r="E597" s="92"/>
      <c r="F597" s="92">
        <f aca="true" t="shared" si="26" ref="F597:F613">SUM(E597*1.2)</f>
        <v>0</v>
      </c>
      <c r="G597" s="92">
        <f aca="true" t="shared" si="27" ref="G597:G606">SUM(D597*E597)</f>
        <v>0</v>
      </c>
    </row>
    <row r="598" spans="1:7" ht="14.25">
      <c r="A598" s="89" t="s">
        <v>2074</v>
      </c>
      <c r="B598" s="19" t="s">
        <v>383</v>
      </c>
      <c r="C598" s="20" t="s">
        <v>4</v>
      </c>
      <c r="D598" s="71">
        <v>1</v>
      </c>
      <c r="E598" s="92"/>
      <c r="F598" s="92">
        <f t="shared" si="26"/>
        <v>0</v>
      </c>
      <c r="G598" s="92">
        <f t="shared" si="27"/>
        <v>0</v>
      </c>
    </row>
    <row r="599" spans="1:7" ht="14.25">
      <c r="A599" s="89" t="s">
        <v>2075</v>
      </c>
      <c r="B599" s="19" t="s">
        <v>384</v>
      </c>
      <c r="C599" s="20" t="s">
        <v>4</v>
      </c>
      <c r="D599" s="71">
        <v>1</v>
      </c>
      <c r="E599" s="92"/>
      <c r="F599" s="92">
        <f t="shared" si="26"/>
        <v>0</v>
      </c>
      <c r="G599" s="92">
        <f t="shared" si="27"/>
        <v>0</v>
      </c>
    </row>
    <row r="600" spans="1:7" ht="14.25">
      <c r="A600" s="89" t="s">
        <v>2076</v>
      </c>
      <c r="B600" s="19" t="s">
        <v>385</v>
      </c>
      <c r="C600" s="20" t="s">
        <v>4</v>
      </c>
      <c r="D600" s="71">
        <v>1</v>
      </c>
      <c r="E600" s="92"/>
      <c r="F600" s="92">
        <f t="shared" si="26"/>
        <v>0</v>
      </c>
      <c r="G600" s="92">
        <f t="shared" si="27"/>
        <v>0</v>
      </c>
    </row>
    <row r="601" spans="1:7" ht="14.25">
      <c r="A601" s="89" t="s">
        <v>2077</v>
      </c>
      <c r="B601" s="19" t="s">
        <v>386</v>
      </c>
      <c r="C601" s="20" t="s">
        <v>4</v>
      </c>
      <c r="D601" s="71">
        <v>1</v>
      </c>
      <c r="E601" s="92"/>
      <c r="F601" s="92">
        <f t="shared" si="26"/>
        <v>0</v>
      </c>
      <c r="G601" s="92">
        <f t="shared" si="27"/>
        <v>0</v>
      </c>
    </row>
    <row r="602" spans="1:7" ht="14.25">
      <c r="A602" s="89" t="s">
        <v>2078</v>
      </c>
      <c r="B602" s="19" t="s">
        <v>387</v>
      </c>
      <c r="C602" s="20" t="s">
        <v>4</v>
      </c>
      <c r="D602" s="71">
        <v>1</v>
      </c>
      <c r="E602" s="92"/>
      <c r="F602" s="92">
        <f t="shared" si="26"/>
        <v>0</v>
      </c>
      <c r="G602" s="92">
        <f t="shared" si="27"/>
        <v>0</v>
      </c>
    </row>
    <row r="603" spans="1:7" ht="14.25">
      <c r="A603" s="89" t="s">
        <v>2079</v>
      </c>
      <c r="B603" s="19" t="s">
        <v>388</v>
      </c>
      <c r="C603" s="20" t="s">
        <v>4</v>
      </c>
      <c r="D603" s="71">
        <v>1</v>
      </c>
      <c r="E603" s="92"/>
      <c r="F603" s="92">
        <f t="shared" si="26"/>
        <v>0</v>
      </c>
      <c r="G603" s="92">
        <f t="shared" si="27"/>
        <v>0</v>
      </c>
    </row>
    <row r="604" spans="1:7" ht="14.25">
      <c r="A604" s="89" t="s">
        <v>2080</v>
      </c>
      <c r="B604" s="19" t="s">
        <v>389</v>
      </c>
      <c r="C604" s="20" t="s">
        <v>4</v>
      </c>
      <c r="D604" s="71">
        <v>1</v>
      </c>
      <c r="E604" s="92"/>
      <c r="F604" s="92">
        <f t="shared" si="26"/>
        <v>0</v>
      </c>
      <c r="G604" s="92">
        <f t="shared" si="27"/>
        <v>0</v>
      </c>
    </row>
    <row r="605" spans="1:7" ht="14.25">
      <c r="A605" s="89" t="s">
        <v>2081</v>
      </c>
      <c r="B605" s="19" t="s">
        <v>390</v>
      </c>
      <c r="C605" s="20" t="s">
        <v>4</v>
      </c>
      <c r="D605" s="71">
        <v>1</v>
      </c>
      <c r="E605" s="92"/>
      <c r="F605" s="92">
        <f t="shared" si="26"/>
        <v>0</v>
      </c>
      <c r="G605" s="92">
        <f t="shared" si="27"/>
        <v>0</v>
      </c>
    </row>
    <row r="606" spans="1:7" ht="14.25">
      <c r="A606" s="89" t="s">
        <v>2082</v>
      </c>
      <c r="B606" s="19" t="s">
        <v>391</v>
      </c>
      <c r="C606" s="20" t="s">
        <v>4</v>
      </c>
      <c r="D606" s="71">
        <v>1</v>
      </c>
      <c r="E606" s="92"/>
      <c r="F606" s="92">
        <f t="shared" si="26"/>
        <v>0</v>
      </c>
      <c r="G606" s="92">
        <f t="shared" si="27"/>
        <v>0</v>
      </c>
    </row>
    <row r="607" spans="1:7" ht="14.25">
      <c r="A607" s="89" t="s">
        <v>2083</v>
      </c>
      <c r="B607" s="19" t="s">
        <v>392</v>
      </c>
      <c r="C607" s="20" t="s">
        <v>4</v>
      </c>
      <c r="D607" s="71">
        <v>1</v>
      </c>
      <c r="E607" s="92"/>
      <c r="F607" s="92">
        <f t="shared" si="26"/>
        <v>0</v>
      </c>
      <c r="G607" s="92">
        <f>SUM(D607*E607)</f>
        <v>0</v>
      </c>
    </row>
    <row r="608" spans="1:7" ht="14.25">
      <c r="A608" s="89" t="s">
        <v>2084</v>
      </c>
      <c r="B608" s="19" t="s">
        <v>393</v>
      </c>
      <c r="C608" s="20" t="s">
        <v>4</v>
      </c>
      <c r="D608" s="71">
        <v>1</v>
      </c>
      <c r="E608" s="91"/>
      <c r="F608" s="91">
        <f t="shared" si="26"/>
        <v>0</v>
      </c>
      <c r="G608" s="91">
        <f aca="true" t="shared" si="28" ref="G608:G613">SUM(D608*E608)</f>
        <v>0</v>
      </c>
    </row>
    <row r="609" spans="1:7" ht="14.25">
      <c r="A609" s="89" t="s">
        <v>2085</v>
      </c>
      <c r="B609" s="19" t="s">
        <v>394</v>
      </c>
      <c r="C609" s="20" t="s">
        <v>4</v>
      </c>
      <c r="D609" s="71">
        <v>1</v>
      </c>
      <c r="E609" s="92"/>
      <c r="F609" s="92">
        <f t="shared" si="26"/>
        <v>0</v>
      </c>
      <c r="G609" s="92">
        <f t="shared" si="28"/>
        <v>0</v>
      </c>
    </row>
    <row r="610" spans="1:7" ht="14.25">
      <c r="A610" s="89" t="s">
        <v>2086</v>
      </c>
      <c r="B610" s="19" t="s">
        <v>395</v>
      </c>
      <c r="C610" s="20" t="s">
        <v>4</v>
      </c>
      <c r="D610" s="71">
        <v>1</v>
      </c>
      <c r="E610" s="92"/>
      <c r="F610" s="92">
        <f t="shared" si="26"/>
        <v>0</v>
      </c>
      <c r="G610" s="92">
        <f t="shared" si="28"/>
        <v>0</v>
      </c>
    </row>
    <row r="611" spans="1:7" ht="14.25">
      <c r="A611" s="89" t="s">
        <v>2087</v>
      </c>
      <c r="B611" s="19" t="s">
        <v>530</v>
      </c>
      <c r="C611" s="20" t="s">
        <v>4</v>
      </c>
      <c r="D611" s="71">
        <v>1</v>
      </c>
      <c r="E611" s="92"/>
      <c r="F611" s="92">
        <f t="shared" si="26"/>
        <v>0</v>
      </c>
      <c r="G611" s="92">
        <f t="shared" si="28"/>
        <v>0</v>
      </c>
    </row>
    <row r="612" spans="1:7" ht="25.5">
      <c r="A612" s="89" t="s">
        <v>2088</v>
      </c>
      <c r="B612" s="19" t="s">
        <v>396</v>
      </c>
      <c r="C612" s="20" t="s">
        <v>4</v>
      </c>
      <c r="D612" s="71">
        <v>1</v>
      </c>
      <c r="E612" s="92"/>
      <c r="F612" s="92">
        <f t="shared" si="26"/>
        <v>0</v>
      </c>
      <c r="G612" s="92">
        <f t="shared" si="28"/>
        <v>0</v>
      </c>
    </row>
    <row r="613" spans="1:7" ht="14.25">
      <c r="A613" s="89" t="s">
        <v>2089</v>
      </c>
      <c r="B613" s="19" t="s">
        <v>397</v>
      </c>
      <c r="C613" s="20" t="s">
        <v>4</v>
      </c>
      <c r="D613" s="71">
        <v>1</v>
      </c>
      <c r="E613" s="92"/>
      <c r="F613" s="92">
        <f t="shared" si="26"/>
        <v>0</v>
      </c>
      <c r="G613" s="92">
        <f t="shared" si="28"/>
        <v>0</v>
      </c>
    </row>
    <row r="614" spans="1:7" ht="25.5">
      <c r="A614" s="89" t="s">
        <v>2090</v>
      </c>
      <c r="B614" s="19" t="s">
        <v>531</v>
      </c>
      <c r="C614" s="20" t="s">
        <v>4</v>
      </c>
      <c r="D614" s="71">
        <v>1</v>
      </c>
      <c r="E614" s="91"/>
      <c r="F614" s="91">
        <f>SUM(E614*1.2)</f>
        <v>0</v>
      </c>
      <c r="G614" s="91">
        <f>SUM(D614*E614)</f>
        <v>0</v>
      </c>
    </row>
    <row r="615" spans="1:7" ht="30" customHeight="1">
      <c r="A615" s="89" t="s">
        <v>2091</v>
      </c>
      <c r="B615" s="19" t="s">
        <v>532</v>
      </c>
      <c r="C615" s="20" t="s">
        <v>4</v>
      </c>
      <c r="D615" s="71">
        <v>1</v>
      </c>
      <c r="E615" s="92"/>
      <c r="F615" s="91">
        <f aca="true" t="shared" si="29" ref="F615:F627">SUM(E615*1.2)</f>
        <v>0</v>
      </c>
      <c r="G615" s="91">
        <f aca="true" t="shared" si="30" ref="G615:G627">SUM(D615*E615)</f>
        <v>0</v>
      </c>
    </row>
    <row r="616" spans="1:7" ht="30" customHeight="1">
      <c r="A616" s="89" t="s">
        <v>2092</v>
      </c>
      <c r="B616" s="19" t="s">
        <v>398</v>
      </c>
      <c r="C616" s="20" t="s">
        <v>4</v>
      </c>
      <c r="D616" s="71">
        <v>1</v>
      </c>
      <c r="E616" s="92"/>
      <c r="F616" s="91">
        <f t="shared" si="29"/>
        <v>0</v>
      </c>
      <c r="G616" s="91">
        <f t="shared" si="30"/>
        <v>0</v>
      </c>
    </row>
    <row r="617" spans="1:7" ht="14.25">
      <c r="A617" s="89" t="s">
        <v>2093</v>
      </c>
      <c r="B617" s="19" t="s">
        <v>533</v>
      </c>
      <c r="C617" s="20" t="s">
        <v>4</v>
      </c>
      <c r="D617" s="71">
        <v>1</v>
      </c>
      <c r="E617" s="92"/>
      <c r="F617" s="91">
        <f t="shared" si="29"/>
        <v>0</v>
      </c>
      <c r="G617" s="91">
        <f t="shared" si="30"/>
        <v>0</v>
      </c>
    </row>
    <row r="618" spans="1:7" ht="14.25">
      <c r="A618" s="89" t="s">
        <v>2094</v>
      </c>
      <c r="B618" s="19" t="s">
        <v>401</v>
      </c>
      <c r="C618" s="20"/>
      <c r="D618" s="71">
        <v>1</v>
      </c>
      <c r="E618" s="92"/>
      <c r="F618" s="91">
        <f t="shared" si="29"/>
        <v>0</v>
      </c>
      <c r="G618" s="91">
        <f t="shared" si="30"/>
        <v>0</v>
      </c>
    </row>
    <row r="619" spans="1:7" ht="14.25">
      <c r="A619" s="89" t="s">
        <v>2095</v>
      </c>
      <c r="B619" s="19" t="s">
        <v>534</v>
      </c>
      <c r="C619" s="20" t="s">
        <v>4</v>
      </c>
      <c r="D619" s="71">
        <v>1</v>
      </c>
      <c r="E619" s="92"/>
      <c r="F619" s="91">
        <f t="shared" si="29"/>
        <v>0</v>
      </c>
      <c r="G619" s="91">
        <f t="shared" si="30"/>
        <v>0</v>
      </c>
    </row>
    <row r="620" spans="1:7" ht="14.25">
      <c r="A620" s="89" t="s">
        <v>2096</v>
      </c>
      <c r="B620" s="19" t="s">
        <v>535</v>
      </c>
      <c r="C620" s="20" t="s">
        <v>4</v>
      </c>
      <c r="D620" s="71">
        <v>1</v>
      </c>
      <c r="E620" s="92"/>
      <c r="F620" s="91">
        <f t="shared" si="29"/>
        <v>0</v>
      </c>
      <c r="G620" s="91">
        <f t="shared" si="30"/>
        <v>0</v>
      </c>
    </row>
    <row r="621" spans="1:7" ht="14.25">
      <c r="A621" s="89" t="s">
        <v>2097</v>
      </c>
      <c r="B621" s="19" t="s">
        <v>404</v>
      </c>
      <c r="C621" s="20"/>
      <c r="D621" s="71">
        <v>1</v>
      </c>
      <c r="E621" s="92"/>
      <c r="F621" s="91">
        <f t="shared" si="29"/>
        <v>0</v>
      </c>
      <c r="G621" s="91">
        <f t="shared" si="30"/>
        <v>0</v>
      </c>
    </row>
    <row r="622" spans="1:7" ht="25.5">
      <c r="A622" s="89" t="s">
        <v>2098</v>
      </c>
      <c r="B622" s="19" t="s">
        <v>399</v>
      </c>
      <c r="C622" s="20" t="s">
        <v>4</v>
      </c>
      <c r="D622" s="71">
        <v>1</v>
      </c>
      <c r="E622" s="92"/>
      <c r="F622" s="91">
        <f t="shared" si="29"/>
        <v>0</v>
      </c>
      <c r="G622" s="91">
        <f t="shared" si="30"/>
        <v>0</v>
      </c>
    </row>
    <row r="623" spans="1:7" ht="25.5">
      <c r="A623" s="89" t="s">
        <v>2099</v>
      </c>
      <c r="B623" s="19" t="s">
        <v>400</v>
      </c>
      <c r="C623" s="20" t="s">
        <v>4</v>
      </c>
      <c r="D623" s="71">
        <v>1</v>
      </c>
      <c r="E623" s="92"/>
      <c r="F623" s="91">
        <f t="shared" si="29"/>
        <v>0</v>
      </c>
      <c r="G623" s="91">
        <f t="shared" si="30"/>
        <v>0</v>
      </c>
    </row>
    <row r="624" spans="1:7" ht="14.25">
      <c r="A624" s="89" t="s">
        <v>2100</v>
      </c>
      <c r="B624" s="19" t="s">
        <v>402</v>
      </c>
      <c r="C624" s="20" t="s">
        <v>4</v>
      </c>
      <c r="D624" s="71">
        <v>1</v>
      </c>
      <c r="E624" s="92"/>
      <c r="F624" s="91">
        <f t="shared" si="29"/>
        <v>0</v>
      </c>
      <c r="G624" s="91">
        <f t="shared" si="30"/>
        <v>0</v>
      </c>
    </row>
    <row r="625" spans="1:7" ht="14.25">
      <c r="A625" s="89" t="s">
        <v>2101</v>
      </c>
      <c r="B625" s="19" t="s">
        <v>403</v>
      </c>
      <c r="C625" s="20" t="s">
        <v>4</v>
      </c>
      <c r="D625" s="71">
        <v>1</v>
      </c>
      <c r="E625" s="92"/>
      <c r="F625" s="91">
        <f t="shared" si="29"/>
        <v>0</v>
      </c>
      <c r="G625" s="91">
        <f t="shared" si="30"/>
        <v>0</v>
      </c>
    </row>
    <row r="626" spans="1:7" ht="14.25">
      <c r="A626" s="89" t="s">
        <v>2102</v>
      </c>
      <c r="B626" s="19" t="s">
        <v>405</v>
      </c>
      <c r="C626" s="20" t="s">
        <v>4</v>
      </c>
      <c r="D626" s="71">
        <v>1</v>
      </c>
      <c r="E626" s="92"/>
      <c r="F626" s="91">
        <f t="shared" si="29"/>
        <v>0</v>
      </c>
      <c r="G626" s="91">
        <f t="shared" si="30"/>
        <v>0</v>
      </c>
    </row>
    <row r="627" spans="1:7" ht="14.25">
      <c r="A627" s="89" t="s">
        <v>2103</v>
      </c>
      <c r="B627" s="19" t="s">
        <v>406</v>
      </c>
      <c r="C627" s="20" t="s">
        <v>4</v>
      </c>
      <c r="D627" s="71">
        <v>1</v>
      </c>
      <c r="E627" s="92"/>
      <c r="F627" s="91">
        <f t="shared" si="29"/>
        <v>0</v>
      </c>
      <c r="G627" s="91">
        <f t="shared" si="30"/>
        <v>0</v>
      </c>
    </row>
    <row r="628" spans="1:7" ht="14.25">
      <c r="A628" s="89" t="s">
        <v>2104</v>
      </c>
      <c r="B628" s="19" t="s">
        <v>407</v>
      </c>
      <c r="C628" s="20" t="s">
        <v>4</v>
      </c>
      <c r="D628" s="71">
        <v>1</v>
      </c>
      <c r="E628" s="91"/>
      <c r="F628" s="91">
        <f>SUM(E628*1.2)</f>
        <v>0</v>
      </c>
      <c r="G628" s="91">
        <f>SUM(D628*E628)</f>
        <v>0</v>
      </c>
    </row>
    <row r="629" spans="1:7" ht="14.25">
      <c r="A629" s="89" t="s">
        <v>2105</v>
      </c>
      <c r="B629" s="19" t="s">
        <v>408</v>
      </c>
      <c r="C629" s="20" t="s">
        <v>4</v>
      </c>
      <c r="D629" s="71">
        <v>1</v>
      </c>
      <c r="E629" s="92"/>
      <c r="F629" s="91">
        <f aca="true" t="shared" si="31" ref="F629:F646">SUM(E629*1.2)</f>
        <v>0</v>
      </c>
      <c r="G629" s="91">
        <f aca="true" t="shared" si="32" ref="G629:G646">SUM(D629*E629)</f>
        <v>0</v>
      </c>
    </row>
    <row r="630" spans="1:7" ht="25.5">
      <c r="A630" s="89" t="s">
        <v>2106</v>
      </c>
      <c r="B630" s="19" t="s">
        <v>409</v>
      </c>
      <c r="C630" s="20" t="s">
        <v>4</v>
      </c>
      <c r="D630" s="71">
        <v>1</v>
      </c>
      <c r="E630" s="92"/>
      <c r="F630" s="91">
        <f t="shared" si="31"/>
        <v>0</v>
      </c>
      <c r="G630" s="91">
        <f t="shared" si="32"/>
        <v>0</v>
      </c>
    </row>
    <row r="631" spans="1:7" ht="14.25">
      <c r="A631" s="89" t="s">
        <v>2107</v>
      </c>
      <c r="B631" s="19" t="s">
        <v>410</v>
      </c>
      <c r="C631" s="20" t="s">
        <v>4</v>
      </c>
      <c r="D631" s="71">
        <v>1</v>
      </c>
      <c r="E631" s="92"/>
      <c r="F631" s="91">
        <f t="shared" si="31"/>
        <v>0</v>
      </c>
      <c r="G631" s="91">
        <f t="shared" si="32"/>
        <v>0</v>
      </c>
    </row>
    <row r="632" spans="1:7" ht="14.25">
      <c r="A632" s="89" t="s">
        <v>2108</v>
      </c>
      <c r="B632" s="19" t="s">
        <v>411</v>
      </c>
      <c r="C632" s="20" t="s">
        <v>4</v>
      </c>
      <c r="D632" s="71">
        <v>1</v>
      </c>
      <c r="E632" s="92"/>
      <c r="F632" s="91">
        <f t="shared" si="31"/>
        <v>0</v>
      </c>
      <c r="G632" s="91">
        <f t="shared" si="32"/>
        <v>0</v>
      </c>
    </row>
    <row r="633" spans="1:7" ht="14.25">
      <c r="A633" s="89" t="s">
        <v>2109</v>
      </c>
      <c r="B633" s="19" t="s">
        <v>412</v>
      </c>
      <c r="C633" s="20" t="s">
        <v>4</v>
      </c>
      <c r="D633" s="71">
        <v>1</v>
      </c>
      <c r="E633" s="92"/>
      <c r="F633" s="91">
        <f t="shared" si="31"/>
        <v>0</v>
      </c>
      <c r="G633" s="91">
        <f t="shared" si="32"/>
        <v>0</v>
      </c>
    </row>
    <row r="634" spans="1:7" ht="14.25">
      <c r="A634" s="89" t="s">
        <v>2110</v>
      </c>
      <c r="B634" s="19" t="s">
        <v>413</v>
      </c>
      <c r="C634" s="20" t="s">
        <v>4</v>
      </c>
      <c r="D634" s="71">
        <v>1</v>
      </c>
      <c r="E634" s="92"/>
      <c r="F634" s="91">
        <f t="shared" si="31"/>
        <v>0</v>
      </c>
      <c r="G634" s="91">
        <f t="shared" si="32"/>
        <v>0</v>
      </c>
    </row>
    <row r="635" spans="1:7" ht="14.25">
      <c r="A635" s="89" t="s">
        <v>2111</v>
      </c>
      <c r="B635" s="19" t="s">
        <v>414</v>
      </c>
      <c r="C635" s="20" t="s">
        <v>4</v>
      </c>
      <c r="D635" s="71">
        <v>1</v>
      </c>
      <c r="E635" s="92"/>
      <c r="F635" s="91">
        <f t="shared" si="31"/>
        <v>0</v>
      </c>
      <c r="G635" s="91">
        <f t="shared" si="32"/>
        <v>0</v>
      </c>
    </row>
    <row r="636" spans="1:7" ht="14.25">
      <c r="A636" s="89" t="s">
        <v>2112</v>
      </c>
      <c r="B636" s="19" t="s">
        <v>415</v>
      </c>
      <c r="C636" s="20" t="s">
        <v>4</v>
      </c>
      <c r="D636" s="71">
        <v>1</v>
      </c>
      <c r="E636" s="92"/>
      <c r="F636" s="91">
        <f t="shared" si="31"/>
        <v>0</v>
      </c>
      <c r="G636" s="91">
        <f t="shared" si="32"/>
        <v>0</v>
      </c>
    </row>
    <row r="637" spans="1:7" ht="14.25">
      <c r="A637" s="89" t="s">
        <v>2113</v>
      </c>
      <c r="B637" s="19" t="s">
        <v>416</v>
      </c>
      <c r="C637" s="20" t="s">
        <v>4</v>
      </c>
      <c r="D637" s="71">
        <v>1</v>
      </c>
      <c r="E637" s="92"/>
      <c r="F637" s="91">
        <f t="shared" si="31"/>
        <v>0</v>
      </c>
      <c r="G637" s="91">
        <f t="shared" si="32"/>
        <v>0</v>
      </c>
    </row>
    <row r="638" spans="1:7" ht="25.5">
      <c r="A638" s="89" t="s">
        <v>2114</v>
      </c>
      <c r="B638" s="19" t="s">
        <v>417</v>
      </c>
      <c r="C638" s="20" t="s">
        <v>4</v>
      </c>
      <c r="D638" s="71">
        <v>1</v>
      </c>
      <c r="E638" s="92"/>
      <c r="F638" s="91">
        <f t="shared" si="31"/>
        <v>0</v>
      </c>
      <c r="G638" s="91">
        <f t="shared" si="32"/>
        <v>0</v>
      </c>
    </row>
    <row r="639" spans="1:7" ht="14.25">
      <c r="A639" s="89" t="s">
        <v>2115</v>
      </c>
      <c r="B639" s="19" t="s">
        <v>536</v>
      </c>
      <c r="C639" s="20" t="s">
        <v>4</v>
      </c>
      <c r="D639" s="71">
        <v>1</v>
      </c>
      <c r="E639" s="92"/>
      <c r="F639" s="91">
        <f t="shared" si="31"/>
        <v>0</v>
      </c>
      <c r="G639" s="91">
        <f t="shared" si="32"/>
        <v>0</v>
      </c>
    </row>
    <row r="640" spans="1:7" ht="15" customHeight="1">
      <c r="A640" s="89" t="s">
        <v>2116</v>
      </c>
      <c r="B640" s="19" t="s">
        <v>418</v>
      </c>
      <c r="C640" s="20" t="s">
        <v>4</v>
      </c>
      <c r="D640" s="71">
        <v>1</v>
      </c>
      <c r="E640" s="92"/>
      <c r="F640" s="91">
        <f t="shared" si="31"/>
        <v>0</v>
      </c>
      <c r="G640" s="91">
        <f t="shared" si="32"/>
        <v>0</v>
      </c>
    </row>
    <row r="641" spans="1:7" ht="25.5">
      <c r="A641" s="89" t="s">
        <v>2117</v>
      </c>
      <c r="B641" s="19" t="s">
        <v>419</v>
      </c>
      <c r="C641" s="20" t="s">
        <v>4</v>
      </c>
      <c r="D641" s="71">
        <v>1</v>
      </c>
      <c r="E641" s="92"/>
      <c r="F641" s="91">
        <f t="shared" si="31"/>
        <v>0</v>
      </c>
      <c r="G641" s="91">
        <f t="shared" si="32"/>
        <v>0</v>
      </c>
    </row>
    <row r="642" spans="1:7" ht="25.5">
      <c r="A642" s="89" t="s">
        <v>2118</v>
      </c>
      <c r="B642" s="19" t="s">
        <v>420</v>
      </c>
      <c r="C642" s="20" t="s">
        <v>4</v>
      </c>
      <c r="D642" s="71">
        <v>1</v>
      </c>
      <c r="E642" s="92"/>
      <c r="F642" s="91">
        <f t="shared" si="31"/>
        <v>0</v>
      </c>
      <c r="G642" s="91">
        <f t="shared" si="32"/>
        <v>0</v>
      </c>
    </row>
    <row r="643" spans="1:7" ht="25.5">
      <c r="A643" s="89" t="s">
        <v>2119</v>
      </c>
      <c r="B643" s="19" t="s">
        <v>421</v>
      </c>
      <c r="C643" s="20" t="s">
        <v>4</v>
      </c>
      <c r="D643" s="71">
        <v>1</v>
      </c>
      <c r="E643" s="92"/>
      <c r="F643" s="91">
        <f t="shared" si="31"/>
        <v>0</v>
      </c>
      <c r="G643" s="91">
        <f t="shared" si="32"/>
        <v>0</v>
      </c>
    </row>
    <row r="644" spans="1:7" ht="14.25">
      <c r="A644" s="89" t="s">
        <v>2120</v>
      </c>
      <c r="B644" s="19" t="s">
        <v>422</v>
      </c>
      <c r="C644" s="20" t="s">
        <v>4</v>
      </c>
      <c r="D644" s="71">
        <v>1</v>
      </c>
      <c r="E644" s="92"/>
      <c r="F644" s="91">
        <f t="shared" si="31"/>
        <v>0</v>
      </c>
      <c r="G644" s="91">
        <f t="shared" si="32"/>
        <v>0</v>
      </c>
    </row>
    <row r="645" spans="1:7" ht="14.25">
      <c r="A645" s="89" t="s">
        <v>2121</v>
      </c>
      <c r="B645" s="19" t="s">
        <v>423</v>
      </c>
      <c r="C645" s="20" t="s">
        <v>4</v>
      </c>
      <c r="D645" s="71">
        <v>1</v>
      </c>
      <c r="E645" s="92"/>
      <c r="F645" s="91">
        <f t="shared" si="31"/>
        <v>0</v>
      </c>
      <c r="G645" s="91">
        <f t="shared" si="32"/>
        <v>0</v>
      </c>
    </row>
    <row r="646" spans="1:7" ht="15" customHeight="1" thickBot="1">
      <c r="A646" s="89" t="s">
        <v>2122</v>
      </c>
      <c r="B646" s="19" t="s">
        <v>424</v>
      </c>
      <c r="C646" s="20" t="s">
        <v>4</v>
      </c>
      <c r="D646" s="71">
        <v>1</v>
      </c>
      <c r="E646" s="92"/>
      <c r="F646" s="91">
        <f t="shared" si="31"/>
        <v>0</v>
      </c>
      <c r="G646" s="91">
        <f t="shared" si="32"/>
        <v>0</v>
      </c>
    </row>
    <row r="647" spans="1:7" ht="15" thickBot="1">
      <c r="A647"/>
      <c r="B647"/>
      <c r="C647"/>
      <c r="D647"/>
      <c r="E647" s="143" t="s">
        <v>759</v>
      </c>
      <c r="F647" s="143"/>
      <c r="G647" s="65">
        <f>SUM(G344:G646)</f>
        <v>0</v>
      </c>
    </row>
    <row r="648" spans="1:7" ht="15" thickBot="1">
      <c r="A648"/>
      <c r="B648"/>
      <c r="C648"/>
      <c r="D648"/>
      <c r="E648" s="143" t="s">
        <v>760</v>
      </c>
      <c r="F648" s="143"/>
      <c r="G648" s="65">
        <f>SUM(G647*0.2)</f>
        <v>0</v>
      </c>
    </row>
    <row r="649" spans="1:7" ht="15" thickBot="1">
      <c r="A649"/>
      <c r="B649"/>
      <c r="C649"/>
      <c r="D649"/>
      <c r="E649" s="143" t="s">
        <v>761</v>
      </c>
      <c r="F649" s="143"/>
      <c r="G649" s="65">
        <f>SUM(G647:G648)</f>
        <v>0</v>
      </c>
    </row>
    <row r="651" spans="1:7" ht="30" customHeight="1">
      <c r="A651" s="53" t="s">
        <v>950</v>
      </c>
      <c r="B651" s="147" t="s">
        <v>610</v>
      </c>
      <c r="C651" s="148"/>
      <c r="D651" s="54" t="s">
        <v>753</v>
      </c>
      <c r="E651" s="55"/>
      <c r="F651" s="55"/>
      <c r="G651" s="55"/>
    </row>
    <row r="652" spans="1:7" ht="30" customHeight="1" thickBot="1">
      <c r="A652" s="56" t="s">
        <v>754</v>
      </c>
      <c r="B652" s="57" t="s">
        <v>755</v>
      </c>
      <c r="C652" s="58" t="s">
        <v>2</v>
      </c>
      <c r="D652" s="59" t="s">
        <v>762</v>
      </c>
      <c r="E652" s="60" t="s">
        <v>756</v>
      </c>
      <c r="F652" s="60" t="s">
        <v>757</v>
      </c>
      <c r="G652" s="60" t="s">
        <v>758</v>
      </c>
    </row>
    <row r="653" spans="1:7" ht="15.75">
      <c r="A653" s="61" t="s">
        <v>2123</v>
      </c>
      <c r="B653" s="44" t="s">
        <v>2389</v>
      </c>
      <c r="C653" s="123" t="s">
        <v>587</v>
      </c>
      <c r="D653" s="120">
        <v>1</v>
      </c>
      <c r="E653" s="62"/>
      <c r="F653" s="62">
        <f>SUM(E653*1.2)</f>
        <v>0</v>
      </c>
      <c r="G653" s="62">
        <f>SUM(D653*E653)</f>
        <v>0</v>
      </c>
    </row>
    <row r="654" spans="1:7" ht="15.75">
      <c r="A654" s="61" t="s">
        <v>2124</v>
      </c>
      <c r="B654" s="44" t="s">
        <v>2390</v>
      </c>
      <c r="C654" s="124" t="s">
        <v>587</v>
      </c>
      <c r="D654" s="120">
        <v>1</v>
      </c>
      <c r="E654" s="63"/>
      <c r="F654" s="62">
        <f aca="true" t="shared" si="33" ref="F654:F717">SUM(E654*1.2)</f>
        <v>0</v>
      </c>
      <c r="G654" s="62">
        <f aca="true" t="shared" si="34" ref="G654:G717">SUM(D654*E654)</f>
        <v>0</v>
      </c>
    </row>
    <row r="655" spans="1:7" ht="15" customHeight="1">
      <c r="A655" s="61" t="s">
        <v>2125</v>
      </c>
      <c r="B655" s="44" t="s">
        <v>2391</v>
      </c>
      <c r="C655" s="124" t="s">
        <v>587</v>
      </c>
      <c r="D655" s="120">
        <v>1</v>
      </c>
      <c r="E655" s="63"/>
      <c r="F655" s="62">
        <f t="shared" si="33"/>
        <v>0</v>
      </c>
      <c r="G655" s="62">
        <f t="shared" si="34"/>
        <v>0</v>
      </c>
    </row>
    <row r="656" spans="1:7" ht="15.75">
      <c r="A656" s="61" t="s">
        <v>2126</v>
      </c>
      <c r="B656" s="44" t="s">
        <v>2392</v>
      </c>
      <c r="C656" s="124" t="s">
        <v>587</v>
      </c>
      <c r="D656" s="120">
        <v>1</v>
      </c>
      <c r="E656" s="63"/>
      <c r="F656" s="62">
        <f t="shared" si="33"/>
        <v>0</v>
      </c>
      <c r="G656" s="62">
        <f t="shared" si="34"/>
        <v>0</v>
      </c>
    </row>
    <row r="657" spans="1:7" ht="15.75">
      <c r="A657" s="61" t="s">
        <v>2127</v>
      </c>
      <c r="B657" s="44" t="s">
        <v>2393</v>
      </c>
      <c r="C657" s="124" t="s">
        <v>587</v>
      </c>
      <c r="D657" s="120">
        <v>1</v>
      </c>
      <c r="E657" s="63"/>
      <c r="F657" s="62">
        <f t="shared" si="33"/>
        <v>0</v>
      </c>
      <c r="G657" s="62">
        <f t="shared" si="34"/>
        <v>0</v>
      </c>
    </row>
    <row r="658" spans="1:7" ht="25.5">
      <c r="A658" s="61" t="s">
        <v>2128</v>
      </c>
      <c r="B658" s="44" t="s">
        <v>2394</v>
      </c>
      <c r="C658" s="124" t="s">
        <v>587</v>
      </c>
      <c r="D658" s="120">
        <v>1</v>
      </c>
      <c r="E658" s="63"/>
      <c r="F658" s="62">
        <f t="shared" si="33"/>
        <v>0</v>
      </c>
      <c r="G658" s="62">
        <f t="shared" si="34"/>
        <v>0</v>
      </c>
    </row>
    <row r="659" spans="1:7" ht="15.75">
      <c r="A659" s="61" t="s">
        <v>2129</v>
      </c>
      <c r="B659" s="44" t="s">
        <v>2395</v>
      </c>
      <c r="C659" s="124" t="s">
        <v>587</v>
      </c>
      <c r="D659" s="120">
        <v>1</v>
      </c>
      <c r="E659" s="63"/>
      <c r="F659" s="62">
        <f t="shared" si="33"/>
        <v>0</v>
      </c>
      <c r="G659" s="62">
        <f t="shared" si="34"/>
        <v>0</v>
      </c>
    </row>
    <row r="660" spans="1:7" ht="15.75">
      <c r="A660" s="61" t="s">
        <v>2130</v>
      </c>
      <c r="B660" s="44" t="s">
        <v>2396</v>
      </c>
      <c r="C660" s="124" t="s">
        <v>587</v>
      </c>
      <c r="D660" s="120">
        <v>1</v>
      </c>
      <c r="E660" s="63"/>
      <c r="F660" s="62">
        <f t="shared" si="33"/>
        <v>0</v>
      </c>
      <c r="G660" s="62">
        <f t="shared" si="34"/>
        <v>0</v>
      </c>
    </row>
    <row r="661" spans="1:7" ht="15.75">
      <c r="A661" s="61" t="s">
        <v>2131</v>
      </c>
      <c r="B661" s="44" t="s">
        <v>2397</v>
      </c>
      <c r="C661" s="124" t="s">
        <v>587</v>
      </c>
      <c r="D661" s="120">
        <v>1</v>
      </c>
      <c r="E661" s="63"/>
      <c r="F661" s="62">
        <f t="shared" si="33"/>
        <v>0</v>
      </c>
      <c r="G661" s="62">
        <f t="shared" si="34"/>
        <v>0</v>
      </c>
    </row>
    <row r="662" spans="1:7" ht="15.75">
      <c r="A662" s="61" t="s">
        <v>2132</v>
      </c>
      <c r="B662" s="44" t="s">
        <v>2398</v>
      </c>
      <c r="C662" s="124" t="s">
        <v>587</v>
      </c>
      <c r="D662" s="120">
        <v>1</v>
      </c>
      <c r="E662" s="63"/>
      <c r="F662" s="62">
        <f t="shared" si="33"/>
        <v>0</v>
      </c>
      <c r="G662" s="62">
        <f t="shared" si="34"/>
        <v>0</v>
      </c>
    </row>
    <row r="663" spans="1:7" ht="15.75">
      <c r="A663" s="61" t="s">
        <v>2133</v>
      </c>
      <c r="B663" s="44" t="s">
        <v>2399</v>
      </c>
      <c r="C663" s="124" t="s">
        <v>587</v>
      </c>
      <c r="D663" s="120">
        <v>1</v>
      </c>
      <c r="E663" s="63"/>
      <c r="F663" s="62">
        <f t="shared" si="33"/>
        <v>0</v>
      </c>
      <c r="G663" s="62">
        <f t="shared" si="34"/>
        <v>0</v>
      </c>
    </row>
    <row r="664" spans="1:7" ht="51">
      <c r="A664" s="61" t="s">
        <v>2134</v>
      </c>
      <c r="B664" s="44" t="s">
        <v>2400</v>
      </c>
      <c r="C664" s="124" t="s">
        <v>587</v>
      </c>
      <c r="D664" s="120">
        <v>1</v>
      </c>
      <c r="E664" s="63"/>
      <c r="F664" s="62">
        <f t="shared" si="33"/>
        <v>0</v>
      </c>
      <c r="G664" s="62">
        <f t="shared" si="34"/>
        <v>0</v>
      </c>
    </row>
    <row r="665" spans="1:7" ht="38.25">
      <c r="A665" s="61" t="s">
        <v>2135</v>
      </c>
      <c r="B665" s="44" t="s">
        <v>2401</v>
      </c>
      <c r="C665" s="124" t="s">
        <v>587</v>
      </c>
      <c r="D665" s="120">
        <v>1</v>
      </c>
      <c r="E665" s="63"/>
      <c r="F665" s="62">
        <f t="shared" si="33"/>
        <v>0</v>
      </c>
      <c r="G665" s="62">
        <f t="shared" si="34"/>
        <v>0</v>
      </c>
    </row>
    <row r="666" spans="1:7" ht="15.75">
      <c r="A666" s="61" t="s">
        <v>2136</v>
      </c>
      <c r="B666" s="44" t="s">
        <v>2402</v>
      </c>
      <c r="C666" s="124" t="s">
        <v>611</v>
      </c>
      <c r="D666" s="120">
        <v>1</v>
      </c>
      <c r="E666" s="63"/>
      <c r="F666" s="62">
        <f t="shared" si="33"/>
        <v>0</v>
      </c>
      <c r="G666" s="62">
        <f t="shared" si="34"/>
        <v>0</v>
      </c>
    </row>
    <row r="667" spans="1:7" ht="15.75">
      <c r="A667" s="61" t="s">
        <v>2137</v>
      </c>
      <c r="B667" s="44" t="s">
        <v>2403</v>
      </c>
      <c r="C667" s="124" t="s">
        <v>612</v>
      </c>
      <c r="D667" s="120">
        <v>1</v>
      </c>
      <c r="E667" s="63"/>
      <c r="F667" s="62">
        <f t="shared" si="33"/>
        <v>0</v>
      </c>
      <c r="G667" s="62">
        <f t="shared" si="34"/>
        <v>0</v>
      </c>
    </row>
    <row r="668" spans="1:7" ht="15.75">
      <c r="A668" s="61" t="s">
        <v>2138</v>
      </c>
      <c r="B668" s="44" t="s">
        <v>2404</v>
      </c>
      <c r="C668" s="124" t="s">
        <v>612</v>
      </c>
      <c r="D668" s="120">
        <v>1</v>
      </c>
      <c r="E668" s="63"/>
      <c r="F668" s="62">
        <f t="shared" si="33"/>
        <v>0</v>
      </c>
      <c r="G668" s="62">
        <f t="shared" si="34"/>
        <v>0</v>
      </c>
    </row>
    <row r="669" spans="1:7" ht="25.5">
      <c r="A669" s="61" t="s">
        <v>2139</v>
      </c>
      <c r="B669" s="44" t="s">
        <v>2405</v>
      </c>
      <c r="C669" s="124" t="s">
        <v>587</v>
      </c>
      <c r="D669" s="120">
        <v>1</v>
      </c>
      <c r="E669" s="63"/>
      <c r="F669" s="62">
        <f t="shared" si="33"/>
        <v>0</v>
      </c>
      <c r="G669" s="62">
        <f t="shared" si="34"/>
        <v>0</v>
      </c>
    </row>
    <row r="670" spans="1:7" ht="15.75">
      <c r="A670" s="61" t="s">
        <v>2140</v>
      </c>
      <c r="B670" s="44" t="s">
        <v>2406</v>
      </c>
      <c r="C670" s="124" t="s">
        <v>611</v>
      </c>
      <c r="D670" s="120">
        <v>1</v>
      </c>
      <c r="E670" s="63"/>
      <c r="F670" s="62">
        <f t="shared" si="33"/>
        <v>0</v>
      </c>
      <c r="G670" s="62">
        <f t="shared" si="34"/>
        <v>0</v>
      </c>
    </row>
    <row r="671" spans="1:7" ht="15.75">
      <c r="A671" s="61" t="s">
        <v>2141</v>
      </c>
      <c r="B671" s="44" t="s">
        <v>2407</v>
      </c>
      <c r="C671" s="124" t="s">
        <v>587</v>
      </c>
      <c r="D671" s="120">
        <v>1</v>
      </c>
      <c r="E671" s="63"/>
      <c r="F671" s="62">
        <f t="shared" si="33"/>
        <v>0</v>
      </c>
      <c r="G671" s="62">
        <f t="shared" si="34"/>
        <v>0</v>
      </c>
    </row>
    <row r="672" spans="1:7" ht="15.75">
      <c r="A672" s="61" t="s">
        <v>2142</v>
      </c>
      <c r="B672" s="44" t="s">
        <v>2408</v>
      </c>
      <c r="C672" s="124" t="s">
        <v>587</v>
      </c>
      <c r="D672" s="120">
        <v>1</v>
      </c>
      <c r="E672" s="63"/>
      <c r="F672" s="62">
        <f t="shared" si="33"/>
        <v>0</v>
      </c>
      <c r="G672" s="62">
        <f t="shared" si="34"/>
        <v>0</v>
      </c>
    </row>
    <row r="673" spans="1:7" ht="25.5">
      <c r="A673" s="61" t="s">
        <v>2143</v>
      </c>
      <c r="B673" s="44" t="s">
        <v>2409</v>
      </c>
      <c r="C673" s="124" t="s">
        <v>587</v>
      </c>
      <c r="D673" s="120">
        <v>1</v>
      </c>
      <c r="E673" s="63"/>
      <c r="F673" s="62">
        <f t="shared" si="33"/>
        <v>0</v>
      </c>
      <c r="G673" s="62">
        <f t="shared" si="34"/>
        <v>0</v>
      </c>
    </row>
    <row r="674" spans="1:7" ht="15.75">
      <c r="A674" s="61" t="s">
        <v>2144</v>
      </c>
      <c r="B674" s="44" t="s">
        <v>2410</v>
      </c>
      <c r="C674" s="124" t="s">
        <v>587</v>
      </c>
      <c r="D674" s="120">
        <v>1</v>
      </c>
      <c r="E674" s="63"/>
      <c r="F674" s="62">
        <f t="shared" si="33"/>
        <v>0</v>
      </c>
      <c r="G674" s="62">
        <f t="shared" si="34"/>
        <v>0</v>
      </c>
    </row>
    <row r="675" spans="1:7" ht="25.5">
      <c r="A675" s="61" t="s">
        <v>2145</v>
      </c>
      <c r="B675" s="44" t="s">
        <v>2411</v>
      </c>
      <c r="C675" s="124" t="s">
        <v>587</v>
      </c>
      <c r="D675" s="120">
        <v>1</v>
      </c>
      <c r="E675" s="63"/>
      <c r="F675" s="62">
        <f t="shared" si="33"/>
        <v>0</v>
      </c>
      <c r="G675" s="62">
        <f t="shared" si="34"/>
        <v>0</v>
      </c>
    </row>
    <row r="676" spans="1:7" ht="25.5">
      <c r="A676" s="61" t="s">
        <v>2146</v>
      </c>
      <c r="B676" s="44" t="s">
        <v>2412</v>
      </c>
      <c r="C676" s="124" t="s">
        <v>222</v>
      </c>
      <c r="D676" s="120">
        <v>1</v>
      </c>
      <c r="E676" s="63"/>
      <c r="F676" s="62">
        <f t="shared" si="33"/>
        <v>0</v>
      </c>
      <c r="G676" s="62">
        <f t="shared" si="34"/>
        <v>0</v>
      </c>
    </row>
    <row r="677" spans="1:7" ht="25.5">
      <c r="A677" s="61" t="s">
        <v>2147</v>
      </c>
      <c r="B677" s="44" t="s">
        <v>2413</v>
      </c>
      <c r="C677" s="124" t="s">
        <v>222</v>
      </c>
      <c r="D677" s="120">
        <v>1</v>
      </c>
      <c r="E677" s="63"/>
      <c r="F677" s="62">
        <f t="shared" si="33"/>
        <v>0</v>
      </c>
      <c r="G677" s="62">
        <f t="shared" si="34"/>
        <v>0</v>
      </c>
    </row>
    <row r="678" spans="1:7" ht="15.75">
      <c r="A678" s="61" t="s">
        <v>2148</v>
      </c>
      <c r="B678" s="44" t="s">
        <v>2414</v>
      </c>
      <c r="C678" s="124" t="s">
        <v>587</v>
      </c>
      <c r="D678" s="120">
        <v>1</v>
      </c>
      <c r="E678" s="63"/>
      <c r="F678" s="62">
        <f t="shared" si="33"/>
        <v>0</v>
      </c>
      <c r="G678" s="62">
        <f t="shared" si="34"/>
        <v>0</v>
      </c>
    </row>
    <row r="679" spans="1:7" ht="15.75">
      <c r="A679" s="61" t="s">
        <v>2149</v>
      </c>
      <c r="B679" s="44" t="s">
        <v>2415</v>
      </c>
      <c r="C679" s="124" t="s">
        <v>587</v>
      </c>
      <c r="D679" s="120">
        <v>1</v>
      </c>
      <c r="E679" s="63"/>
      <c r="F679" s="62">
        <f t="shared" si="33"/>
        <v>0</v>
      </c>
      <c r="G679" s="62">
        <f t="shared" si="34"/>
        <v>0</v>
      </c>
    </row>
    <row r="680" spans="1:7" ht="15.75">
      <c r="A680" s="61" t="s">
        <v>2150</v>
      </c>
      <c r="B680" s="44" t="s">
        <v>2416</v>
      </c>
      <c r="C680" s="124" t="s">
        <v>587</v>
      </c>
      <c r="D680" s="120">
        <v>1</v>
      </c>
      <c r="E680" s="63"/>
      <c r="F680" s="62">
        <f t="shared" si="33"/>
        <v>0</v>
      </c>
      <c r="G680" s="62">
        <f t="shared" si="34"/>
        <v>0</v>
      </c>
    </row>
    <row r="681" spans="1:7" ht="15.75">
      <c r="A681" s="61" t="s">
        <v>2151</v>
      </c>
      <c r="B681" s="44" t="s">
        <v>2417</v>
      </c>
      <c r="C681" s="124" t="s">
        <v>587</v>
      </c>
      <c r="D681" s="120">
        <v>1</v>
      </c>
      <c r="E681" s="63"/>
      <c r="F681" s="62">
        <f t="shared" si="33"/>
        <v>0</v>
      </c>
      <c r="G681" s="62">
        <f t="shared" si="34"/>
        <v>0</v>
      </c>
    </row>
    <row r="682" spans="1:7" ht="15.75">
      <c r="A682" s="61" t="s">
        <v>2152</v>
      </c>
      <c r="B682" s="44" t="s">
        <v>2418</v>
      </c>
      <c r="C682" s="124" t="s">
        <v>587</v>
      </c>
      <c r="D682" s="120">
        <v>1</v>
      </c>
      <c r="E682" s="63"/>
      <c r="F682" s="62">
        <f t="shared" si="33"/>
        <v>0</v>
      </c>
      <c r="G682" s="62">
        <f t="shared" si="34"/>
        <v>0</v>
      </c>
    </row>
    <row r="683" spans="1:7" ht="15.75">
      <c r="A683" s="61" t="s">
        <v>2153</v>
      </c>
      <c r="B683" s="44" t="s">
        <v>2419</v>
      </c>
      <c r="C683" s="124" t="s">
        <v>587</v>
      </c>
      <c r="D683" s="120">
        <v>1</v>
      </c>
      <c r="E683" s="63"/>
      <c r="F683" s="62">
        <f t="shared" si="33"/>
        <v>0</v>
      </c>
      <c r="G683" s="62">
        <f t="shared" si="34"/>
        <v>0</v>
      </c>
    </row>
    <row r="684" spans="1:7" ht="15.75">
      <c r="A684" s="61" t="s">
        <v>2154</v>
      </c>
      <c r="B684" s="44" t="s">
        <v>2420</v>
      </c>
      <c r="C684" s="124" t="s">
        <v>587</v>
      </c>
      <c r="D684" s="120">
        <v>1</v>
      </c>
      <c r="E684" s="63"/>
      <c r="F684" s="62">
        <f t="shared" si="33"/>
        <v>0</v>
      </c>
      <c r="G684" s="62">
        <f t="shared" si="34"/>
        <v>0</v>
      </c>
    </row>
    <row r="685" spans="1:7" ht="15.75">
      <c r="A685" s="61" t="s">
        <v>2155</v>
      </c>
      <c r="B685" s="44" t="s">
        <v>2421</v>
      </c>
      <c r="C685" s="124" t="s">
        <v>587</v>
      </c>
      <c r="D685" s="120">
        <v>1</v>
      </c>
      <c r="E685" s="63"/>
      <c r="F685" s="62">
        <f t="shared" si="33"/>
        <v>0</v>
      </c>
      <c r="G685" s="62">
        <f t="shared" si="34"/>
        <v>0</v>
      </c>
    </row>
    <row r="686" spans="1:7" ht="15.75">
      <c r="A686" s="61" t="s">
        <v>2156</v>
      </c>
      <c r="B686" s="44" t="s">
        <v>2422</v>
      </c>
      <c r="C686" s="124" t="s">
        <v>587</v>
      </c>
      <c r="D686" s="120">
        <v>1</v>
      </c>
      <c r="E686" s="63"/>
      <c r="F686" s="62">
        <f t="shared" si="33"/>
        <v>0</v>
      </c>
      <c r="G686" s="62">
        <f t="shared" si="34"/>
        <v>0</v>
      </c>
    </row>
    <row r="687" spans="1:7" ht="15.75">
      <c r="A687" s="61" t="s">
        <v>2157</v>
      </c>
      <c r="B687" s="44" t="s">
        <v>2423</v>
      </c>
      <c r="C687" s="124" t="s">
        <v>587</v>
      </c>
      <c r="D687" s="120">
        <v>1</v>
      </c>
      <c r="E687" s="63"/>
      <c r="F687" s="62">
        <f t="shared" si="33"/>
        <v>0</v>
      </c>
      <c r="G687" s="62">
        <f t="shared" si="34"/>
        <v>0</v>
      </c>
    </row>
    <row r="688" spans="1:7" ht="15.75">
      <c r="A688" s="61" t="s">
        <v>2158</v>
      </c>
      <c r="B688" s="44" t="s">
        <v>2424</v>
      </c>
      <c r="C688" s="124" t="s">
        <v>587</v>
      </c>
      <c r="D688" s="120">
        <v>1</v>
      </c>
      <c r="E688" s="63"/>
      <c r="F688" s="62">
        <f t="shared" si="33"/>
        <v>0</v>
      </c>
      <c r="G688" s="62">
        <f t="shared" si="34"/>
        <v>0</v>
      </c>
    </row>
    <row r="689" spans="1:7" ht="15.75">
      <c r="A689" s="61" t="s">
        <v>2159</v>
      </c>
      <c r="B689" s="44" t="s">
        <v>2425</v>
      </c>
      <c r="C689" s="124" t="s">
        <v>587</v>
      </c>
      <c r="D689" s="120">
        <v>1</v>
      </c>
      <c r="E689" s="63"/>
      <c r="F689" s="62">
        <f t="shared" si="33"/>
        <v>0</v>
      </c>
      <c r="G689" s="62">
        <f t="shared" si="34"/>
        <v>0</v>
      </c>
    </row>
    <row r="690" spans="1:7" ht="25.5">
      <c r="A690" s="61" t="s">
        <v>2160</v>
      </c>
      <c r="B690" s="44" t="s">
        <v>2426</v>
      </c>
      <c r="C690" s="124" t="s">
        <v>222</v>
      </c>
      <c r="D690" s="120">
        <v>1</v>
      </c>
      <c r="E690" s="63"/>
      <c r="F690" s="62">
        <f t="shared" si="33"/>
        <v>0</v>
      </c>
      <c r="G690" s="62">
        <f t="shared" si="34"/>
        <v>0</v>
      </c>
    </row>
    <row r="691" spans="1:7" ht="15.75">
      <c r="A691" s="61" t="s">
        <v>2161</v>
      </c>
      <c r="B691" s="44" t="s">
        <v>2427</v>
      </c>
      <c r="C691" s="124" t="s">
        <v>587</v>
      </c>
      <c r="D691" s="120">
        <v>1</v>
      </c>
      <c r="E691" s="63"/>
      <c r="F691" s="62">
        <f t="shared" si="33"/>
        <v>0</v>
      </c>
      <c r="G691" s="62">
        <f t="shared" si="34"/>
        <v>0</v>
      </c>
    </row>
    <row r="692" spans="1:7" ht="15.75">
      <c r="A692" s="61" t="s">
        <v>2162</v>
      </c>
      <c r="B692" s="44" t="s">
        <v>2428</v>
      </c>
      <c r="C692" s="124" t="s">
        <v>587</v>
      </c>
      <c r="D692" s="120">
        <v>1</v>
      </c>
      <c r="E692" s="63"/>
      <c r="F692" s="62">
        <f t="shared" si="33"/>
        <v>0</v>
      </c>
      <c r="G692" s="62">
        <f t="shared" si="34"/>
        <v>0</v>
      </c>
    </row>
    <row r="693" spans="1:7" ht="15.75">
      <c r="A693" s="61" t="s">
        <v>2163</v>
      </c>
      <c r="B693" s="44" t="s">
        <v>2429</v>
      </c>
      <c r="C693" s="124" t="s">
        <v>587</v>
      </c>
      <c r="D693" s="120">
        <v>1</v>
      </c>
      <c r="E693" s="63"/>
      <c r="F693" s="62">
        <f t="shared" si="33"/>
        <v>0</v>
      </c>
      <c r="G693" s="62">
        <f t="shared" si="34"/>
        <v>0</v>
      </c>
    </row>
    <row r="694" spans="1:7" ht="25.5">
      <c r="A694" s="61" t="s">
        <v>2164</v>
      </c>
      <c r="B694" s="44" t="s">
        <v>2430</v>
      </c>
      <c r="C694" s="124" t="s">
        <v>587</v>
      </c>
      <c r="D694" s="120">
        <v>1</v>
      </c>
      <c r="E694" s="63"/>
      <c r="F694" s="62">
        <f t="shared" si="33"/>
        <v>0</v>
      </c>
      <c r="G694" s="62">
        <f t="shared" si="34"/>
        <v>0</v>
      </c>
    </row>
    <row r="695" spans="1:7" ht="25.5">
      <c r="A695" s="61" t="s">
        <v>2165</v>
      </c>
      <c r="B695" s="44" t="s">
        <v>2431</v>
      </c>
      <c r="C695" s="124" t="s">
        <v>222</v>
      </c>
      <c r="D695" s="120">
        <v>1</v>
      </c>
      <c r="E695" s="63"/>
      <c r="F695" s="62">
        <f t="shared" si="33"/>
        <v>0</v>
      </c>
      <c r="G695" s="62">
        <f t="shared" si="34"/>
        <v>0</v>
      </c>
    </row>
    <row r="696" spans="1:7" ht="15.75">
      <c r="A696" s="61" t="s">
        <v>2166</v>
      </c>
      <c r="B696" s="44" t="s">
        <v>2432</v>
      </c>
      <c r="C696" s="124" t="s">
        <v>587</v>
      </c>
      <c r="D696" s="120">
        <v>1</v>
      </c>
      <c r="E696" s="63"/>
      <c r="F696" s="62">
        <f t="shared" si="33"/>
        <v>0</v>
      </c>
      <c r="G696" s="62">
        <f t="shared" si="34"/>
        <v>0</v>
      </c>
    </row>
    <row r="697" spans="1:7" ht="25.5">
      <c r="A697" s="61" t="s">
        <v>2167</v>
      </c>
      <c r="B697" s="44" t="s">
        <v>2433</v>
      </c>
      <c r="C697" s="124" t="s">
        <v>587</v>
      </c>
      <c r="D697" s="120">
        <v>1</v>
      </c>
      <c r="E697" s="63"/>
      <c r="F697" s="62">
        <f t="shared" si="33"/>
        <v>0</v>
      </c>
      <c r="G697" s="62">
        <f t="shared" si="34"/>
        <v>0</v>
      </c>
    </row>
    <row r="698" spans="1:7" ht="15.75">
      <c r="A698" s="61" t="s">
        <v>2168</v>
      </c>
      <c r="B698" s="44" t="s">
        <v>2434</v>
      </c>
      <c r="C698" s="124" t="s">
        <v>587</v>
      </c>
      <c r="D698" s="120">
        <v>1</v>
      </c>
      <c r="E698" s="63"/>
      <c r="F698" s="62">
        <f t="shared" si="33"/>
        <v>0</v>
      </c>
      <c r="G698" s="62">
        <f t="shared" si="34"/>
        <v>0</v>
      </c>
    </row>
    <row r="699" spans="1:7" ht="15.75">
      <c r="A699" s="61" t="s">
        <v>2169</v>
      </c>
      <c r="B699" s="44" t="s">
        <v>2435</v>
      </c>
      <c r="C699" s="124" t="s">
        <v>587</v>
      </c>
      <c r="D699" s="120">
        <v>1</v>
      </c>
      <c r="E699" s="63"/>
      <c r="F699" s="62">
        <f t="shared" si="33"/>
        <v>0</v>
      </c>
      <c r="G699" s="62">
        <f t="shared" si="34"/>
        <v>0</v>
      </c>
    </row>
    <row r="700" spans="1:7" ht="15.75">
      <c r="A700" s="61" t="s">
        <v>2170</v>
      </c>
      <c r="B700" s="44" t="s">
        <v>2436</v>
      </c>
      <c r="C700" s="124" t="s">
        <v>587</v>
      </c>
      <c r="D700" s="120">
        <v>1</v>
      </c>
      <c r="E700" s="63"/>
      <c r="F700" s="62">
        <f t="shared" si="33"/>
        <v>0</v>
      </c>
      <c r="G700" s="62">
        <f t="shared" si="34"/>
        <v>0</v>
      </c>
    </row>
    <row r="701" spans="1:7" ht="15.75">
      <c r="A701" s="61" t="s">
        <v>2171</v>
      </c>
      <c r="B701" s="44" t="s">
        <v>2437</v>
      </c>
      <c r="C701" s="124" t="s">
        <v>587</v>
      </c>
      <c r="D701" s="120">
        <v>1</v>
      </c>
      <c r="E701" s="63"/>
      <c r="F701" s="62">
        <f t="shared" si="33"/>
        <v>0</v>
      </c>
      <c r="G701" s="62">
        <f t="shared" si="34"/>
        <v>0</v>
      </c>
    </row>
    <row r="702" spans="1:7" ht="15.75">
      <c r="A702" s="61" t="s">
        <v>2172</v>
      </c>
      <c r="B702" s="44" t="s">
        <v>2438</v>
      </c>
      <c r="C702" s="124" t="s">
        <v>587</v>
      </c>
      <c r="D702" s="120">
        <v>1</v>
      </c>
      <c r="E702" s="63"/>
      <c r="F702" s="62">
        <f t="shared" si="33"/>
        <v>0</v>
      </c>
      <c r="G702" s="62">
        <f t="shared" si="34"/>
        <v>0</v>
      </c>
    </row>
    <row r="703" spans="1:7" ht="15.75">
      <c r="A703" s="61" t="s">
        <v>2173</v>
      </c>
      <c r="B703" s="44" t="s">
        <v>2439</v>
      </c>
      <c r="C703" s="124" t="s">
        <v>587</v>
      </c>
      <c r="D703" s="120">
        <v>1</v>
      </c>
      <c r="E703" s="63"/>
      <c r="F703" s="62">
        <f t="shared" si="33"/>
        <v>0</v>
      </c>
      <c r="G703" s="62">
        <f t="shared" si="34"/>
        <v>0</v>
      </c>
    </row>
    <row r="704" spans="1:7" ht="15.75">
      <c r="A704" s="61" t="s">
        <v>2174</v>
      </c>
      <c r="B704" s="44" t="s">
        <v>2440</v>
      </c>
      <c r="C704" s="124" t="s">
        <v>587</v>
      </c>
      <c r="D704" s="120">
        <v>1</v>
      </c>
      <c r="E704" s="63"/>
      <c r="F704" s="62">
        <f t="shared" si="33"/>
        <v>0</v>
      </c>
      <c r="G704" s="62">
        <f t="shared" si="34"/>
        <v>0</v>
      </c>
    </row>
    <row r="705" spans="1:7" ht="25.5">
      <c r="A705" s="61" t="s">
        <v>2175</v>
      </c>
      <c r="B705" s="44" t="s">
        <v>2441</v>
      </c>
      <c r="C705" s="124" t="s">
        <v>587</v>
      </c>
      <c r="D705" s="120">
        <v>1</v>
      </c>
      <c r="E705" s="63"/>
      <c r="F705" s="62">
        <f t="shared" si="33"/>
        <v>0</v>
      </c>
      <c r="G705" s="62">
        <f t="shared" si="34"/>
        <v>0</v>
      </c>
    </row>
    <row r="706" spans="1:7" ht="25.5">
      <c r="A706" s="61" t="s">
        <v>2176</v>
      </c>
      <c r="B706" s="44" t="s">
        <v>2442</v>
      </c>
      <c r="C706" s="124" t="s">
        <v>587</v>
      </c>
      <c r="D706" s="120">
        <v>1</v>
      </c>
      <c r="E706" s="63"/>
      <c r="F706" s="62">
        <f t="shared" si="33"/>
        <v>0</v>
      </c>
      <c r="G706" s="62">
        <f t="shared" si="34"/>
        <v>0</v>
      </c>
    </row>
    <row r="707" spans="1:7" ht="15.75">
      <c r="A707" s="61" t="s">
        <v>2177</v>
      </c>
      <c r="B707" s="44" t="s">
        <v>2443</v>
      </c>
      <c r="C707" s="124" t="s">
        <v>587</v>
      </c>
      <c r="D707" s="120">
        <v>1</v>
      </c>
      <c r="E707" s="63"/>
      <c r="F707" s="62">
        <f t="shared" si="33"/>
        <v>0</v>
      </c>
      <c r="G707" s="62">
        <f t="shared" si="34"/>
        <v>0</v>
      </c>
    </row>
    <row r="708" spans="1:7" ht="15.75">
      <c r="A708" s="61" t="s">
        <v>2178</v>
      </c>
      <c r="B708" s="44" t="s">
        <v>2444</v>
      </c>
      <c r="C708" s="124" t="s">
        <v>587</v>
      </c>
      <c r="D708" s="120">
        <v>1</v>
      </c>
      <c r="E708" s="63"/>
      <c r="F708" s="62">
        <f t="shared" si="33"/>
        <v>0</v>
      </c>
      <c r="G708" s="62">
        <f t="shared" si="34"/>
        <v>0</v>
      </c>
    </row>
    <row r="709" spans="1:7" ht="15.75">
      <c r="A709" s="61" t="s">
        <v>2179</v>
      </c>
      <c r="B709" s="44" t="s">
        <v>2445</v>
      </c>
      <c r="C709" s="124" t="s">
        <v>222</v>
      </c>
      <c r="D709" s="120">
        <v>1</v>
      </c>
      <c r="E709" s="63"/>
      <c r="F709" s="62">
        <f t="shared" si="33"/>
        <v>0</v>
      </c>
      <c r="G709" s="62">
        <f t="shared" si="34"/>
        <v>0</v>
      </c>
    </row>
    <row r="710" spans="1:7" ht="15.75">
      <c r="A710" s="61" t="s">
        <v>2180</v>
      </c>
      <c r="B710" s="44" t="s">
        <v>2446</v>
      </c>
      <c r="C710" s="124" t="s">
        <v>587</v>
      </c>
      <c r="D710" s="120">
        <v>1</v>
      </c>
      <c r="E710" s="63"/>
      <c r="F710" s="62">
        <f t="shared" si="33"/>
        <v>0</v>
      </c>
      <c r="G710" s="62">
        <f t="shared" si="34"/>
        <v>0</v>
      </c>
    </row>
    <row r="711" spans="1:7" ht="15.75">
      <c r="A711" s="61" t="s">
        <v>2181</v>
      </c>
      <c r="B711" s="44" t="s">
        <v>2447</v>
      </c>
      <c r="C711" s="124" t="s">
        <v>587</v>
      </c>
      <c r="D711" s="120">
        <v>1</v>
      </c>
      <c r="E711" s="63"/>
      <c r="F711" s="62">
        <f t="shared" si="33"/>
        <v>0</v>
      </c>
      <c r="G711" s="62">
        <f t="shared" si="34"/>
        <v>0</v>
      </c>
    </row>
    <row r="712" spans="1:7" ht="15.75">
      <c r="A712" s="61" t="s">
        <v>2182</v>
      </c>
      <c r="B712" s="44" t="s">
        <v>2448</v>
      </c>
      <c r="C712" s="124" t="s">
        <v>587</v>
      </c>
      <c r="D712" s="120">
        <v>1</v>
      </c>
      <c r="E712" s="63"/>
      <c r="F712" s="62">
        <f t="shared" si="33"/>
        <v>0</v>
      </c>
      <c r="G712" s="62">
        <f t="shared" si="34"/>
        <v>0</v>
      </c>
    </row>
    <row r="713" spans="1:7" ht="15.75">
      <c r="A713" s="61" t="s">
        <v>2183</v>
      </c>
      <c r="B713" s="44" t="s">
        <v>2449</v>
      </c>
      <c r="C713" s="124" t="s">
        <v>587</v>
      </c>
      <c r="D713" s="120">
        <v>1</v>
      </c>
      <c r="E713" s="63"/>
      <c r="F713" s="62">
        <f t="shared" si="33"/>
        <v>0</v>
      </c>
      <c r="G713" s="62">
        <f t="shared" si="34"/>
        <v>0</v>
      </c>
    </row>
    <row r="714" spans="1:7" ht="25.5">
      <c r="A714" s="61" t="s">
        <v>2184</v>
      </c>
      <c r="B714" s="44" t="s">
        <v>2450</v>
      </c>
      <c r="C714" s="124" t="s">
        <v>587</v>
      </c>
      <c r="D714" s="120">
        <v>1</v>
      </c>
      <c r="E714" s="63"/>
      <c r="F714" s="62">
        <f t="shared" si="33"/>
        <v>0</v>
      </c>
      <c r="G714" s="62">
        <f t="shared" si="34"/>
        <v>0</v>
      </c>
    </row>
    <row r="715" spans="1:7" ht="15.75">
      <c r="A715" s="61" t="s">
        <v>2185</v>
      </c>
      <c r="B715" s="44" t="s">
        <v>2451</v>
      </c>
      <c r="C715" s="124" t="s">
        <v>587</v>
      </c>
      <c r="D715" s="120">
        <v>1</v>
      </c>
      <c r="E715" s="63"/>
      <c r="F715" s="62">
        <f t="shared" si="33"/>
        <v>0</v>
      </c>
      <c r="G715" s="62">
        <f t="shared" si="34"/>
        <v>0</v>
      </c>
    </row>
    <row r="716" spans="1:7" ht="15.75">
      <c r="A716" s="61" t="s">
        <v>2186</v>
      </c>
      <c r="B716" s="44" t="s">
        <v>2452</v>
      </c>
      <c r="C716" s="124" t="s">
        <v>587</v>
      </c>
      <c r="D716" s="120">
        <v>1</v>
      </c>
      <c r="E716" s="63"/>
      <c r="F716" s="62">
        <f t="shared" si="33"/>
        <v>0</v>
      </c>
      <c r="G716" s="62">
        <f t="shared" si="34"/>
        <v>0</v>
      </c>
    </row>
    <row r="717" spans="1:7" ht="15.75">
      <c r="A717" s="61" t="s">
        <v>2187</v>
      </c>
      <c r="B717" s="44" t="s">
        <v>2453</v>
      </c>
      <c r="C717" s="124" t="s">
        <v>587</v>
      </c>
      <c r="D717" s="120">
        <v>1</v>
      </c>
      <c r="E717" s="63"/>
      <c r="F717" s="62">
        <f t="shared" si="33"/>
        <v>0</v>
      </c>
      <c r="G717" s="62">
        <f t="shared" si="34"/>
        <v>0</v>
      </c>
    </row>
    <row r="718" spans="1:7" ht="25.5">
      <c r="A718" s="61" t="s">
        <v>2188</v>
      </c>
      <c r="B718" s="44" t="s">
        <v>2454</v>
      </c>
      <c r="C718" s="124" t="s">
        <v>587</v>
      </c>
      <c r="D718" s="120">
        <v>1</v>
      </c>
      <c r="E718" s="63"/>
      <c r="F718" s="62">
        <f aca="true" t="shared" si="35" ref="F718:F781">SUM(E718*1.2)</f>
        <v>0</v>
      </c>
      <c r="G718" s="62">
        <f aca="true" t="shared" si="36" ref="G718:G781">SUM(D718*E718)</f>
        <v>0</v>
      </c>
    </row>
    <row r="719" spans="1:7" ht="15.75">
      <c r="A719" s="61" t="s">
        <v>2189</v>
      </c>
      <c r="B719" s="45" t="s">
        <v>2455</v>
      </c>
      <c r="C719" s="124" t="s">
        <v>587</v>
      </c>
      <c r="D719" s="120">
        <v>1</v>
      </c>
      <c r="E719" s="63"/>
      <c r="F719" s="62">
        <f t="shared" si="35"/>
        <v>0</v>
      </c>
      <c r="G719" s="62">
        <f t="shared" si="36"/>
        <v>0</v>
      </c>
    </row>
    <row r="720" spans="1:7" ht="15.75">
      <c r="A720" s="61" t="s">
        <v>2190</v>
      </c>
      <c r="B720" s="45" t="s">
        <v>2456</v>
      </c>
      <c r="C720" s="124" t="s">
        <v>587</v>
      </c>
      <c r="D720" s="120">
        <v>1</v>
      </c>
      <c r="E720" s="63"/>
      <c r="F720" s="62">
        <f t="shared" si="35"/>
        <v>0</v>
      </c>
      <c r="G720" s="62">
        <f t="shared" si="36"/>
        <v>0</v>
      </c>
    </row>
    <row r="721" spans="1:7" ht="15.75">
      <c r="A721" s="61" t="s">
        <v>2191</v>
      </c>
      <c r="B721" s="45" t="s">
        <v>2457</v>
      </c>
      <c r="C721" s="124" t="s">
        <v>587</v>
      </c>
      <c r="D721" s="120">
        <v>1</v>
      </c>
      <c r="E721" s="63"/>
      <c r="F721" s="62">
        <f t="shared" si="35"/>
        <v>0</v>
      </c>
      <c r="G721" s="62">
        <f t="shared" si="36"/>
        <v>0</v>
      </c>
    </row>
    <row r="722" spans="1:7" ht="15.75">
      <c r="A722" s="61" t="s">
        <v>2192</v>
      </c>
      <c r="B722" s="45" t="s">
        <v>2458</v>
      </c>
      <c r="C722" s="124" t="s">
        <v>587</v>
      </c>
      <c r="D722" s="120">
        <v>1</v>
      </c>
      <c r="E722" s="63"/>
      <c r="F722" s="62">
        <f t="shared" si="35"/>
        <v>0</v>
      </c>
      <c r="G722" s="62">
        <f t="shared" si="36"/>
        <v>0</v>
      </c>
    </row>
    <row r="723" spans="1:7" ht="15.75">
      <c r="A723" s="61" t="s">
        <v>2193</v>
      </c>
      <c r="B723" s="45" t="s">
        <v>2459</v>
      </c>
      <c r="C723" s="124" t="s">
        <v>587</v>
      </c>
      <c r="D723" s="120">
        <v>1</v>
      </c>
      <c r="E723" s="63"/>
      <c r="F723" s="62">
        <f t="shared" si="35"/>
        <v>0</v>
      </c>
      <c r="G723" s="62">
        <f t="shared" si="36"/>
        <v>0</v>
      </c>
    </row>
    <row r="724" spans="1:7" ht="15.75">
      <c r="A724" s="61" t="s">
        <v>2194</v>
      </c>
      <c r="B724" s="45" t="s">
        <v>2460</v>
      </c>
      <c r="C724" s="124" t="s">
        <v>587</v>
      </c>
      <c r="D724" s="120">
        <v>1</v>
      </c>
      <c r="E724" s="63"/>
      <c r="F724" s="62">
        <f t="shared" si="35"/>
        <v>0</v>
      </c>
      <c r="G724" s="62">
        <f t="shared" si="36"/>
        <v>0</v>
      </c>
    </row>
    <row r="725" spans="1:7" ht="15.75">
      <c r="A725" s="61" t="s">
        <v>2195</v>
      </c>
      <c r="B725" s="46" t="s">
        <v>2461</v>
      </c>
      <c r="C725" s="123" t="s">
        <v>587</v>
      </c>
      <c r="D725" s="120">
        <v>1</v>
      </c>
      <c r="E725" s="63"/>
      <c r="F725" s="62">
        <f t="shared" si="35"/>
        <v>0</v>
      </c>
      <c r="G725" s="62">
        <f t="shared" si="36"/>
        <v>0</v>
      </c>
    </row>
    <row r="726" spans="1:7" ht="15.75">
      <c r="A726" s="61" t="s">
        <v>2196</v>
      </c>
      <c r="B726" s="46" t="s">
        <v>2462</v>
      </c>
      <c r="C726" s="123" t="s">
        <v>587</v>
      </c>
      <c r="D726" s="120">
        <v>1</v>
      </c>
      <c r="E726" s="63"/>
      <c r="F726" s="62">
        <f t="shared" si="35"/>
        <v>0</v>
      </c>
      <c r="G726" s="62">
        <f t="shared" si="36"/>
        <v>0</v>
      </c>
    </row>
    <row r="727" spans="1:7" ht="15.75">
      <c r="A727" s="61" t="s">
        <v>2197</v>
      </c>
      <c r="B727" s="46" t="s">
        <v>2463</v>
      </c>
      <c r="C727" s="123" t="s">
        <v>587</v>
      </c>
      <c r="D727" s="120">
        <v>1</v>
      </c>
      <c r="E727" s="63"/>
      <c r="F727" s="62">
        <f t="shared" si="35"/>
        <v>0</v>
      </c>
      <c r="G727" s="62">
        <f t="shared" si="36"/>
        <v>0</v>
      </c>
    </row>
    <row r="728" spans="1:7" ht="15.75">
      <c r="A728" s="61" t="s">
        <v>2198</v>
      </c>
      <c r="B728" s="46" t="s">
        <v>2464</v>
      </c>
      <c r="C728" s="123" t="s">
        <v>222</v>
      </c>
      <c r="D728" s="120">
        <v>1</v>
      </c>
      <c r="E728" s="63"/>
      <c r="F728" s="62">
        <f t="shared" si="35"/>
        <v>0</v>
      </c>
      <c r="G728" s="62">
        <f t="shared" si="36"/>
        <v>0</v>
      </c>
    </row>
    <row r="729" spans="1:7" ht="15.75">
      <c r="A729" s="61" t="s">
        <v>2199</v>
      </c>
      <c r="B729" s="46" t="s">
        <v>2465</v>
      </c>
      <c r="C729" s="123" t="s">
        <v>587</v>
      </c>
      <c r="D729" s="120">
        <v>1</v>
      </c>
      <c r="E729" s="63"/>
      <c r="F729" s="62">
        <f t="shared" si="35"/>
        <v>0</v>
      </c>
      <c r="G729" s="62">
        <f t="shared" si="36"/>
        <v>0</v>
      </c>
    </row>
    <row r="730" spans="1:7" ht="15.75">
      <c r="A730" s="61" t="s">
        <v>2200</v>
      </c>
      <c r="B730" s="46" t="s">
        <v>2466</v>
      </c>
      <c r="C730" s="123" t="s">
        <v>587</v>
      </c>
      <c r="D730" s="120">
        <v>1</v>
      </c>
      <c r="E730" s="63"/>
      <c r="F730" s="62">
        <f t="shared" si="35"/>
        <v>0</v>
      </c>
      <c r="G730" s="62">
        <f t="shared" si="36"/>
        <v>0</v>
      </c>
    </row>
    <row r="731" spans="1:7" ht="15.75">
      <c r="A731" s="61" t="s">
        <v>2201</v>
      </c>
      <c r="B731" s="46" t="s">
        <v>2467</v>
      </c>
      <c r="C731" s="123" t="s">
        <v>587</v>
      </c>
      <c r="D731" s="120">
        <v>1</v>
      </c>
      <c r="E731" s="63"/>
      <c r="F731" s="62">
        <f t="shared" si="35"/>
        <v>0</v>
      </c>
      <c r="G731" s="62">
        <f t="shared" si="36"/>
        <v>0</v>
      </c>
    </row>
    <row r="732" spans="1:7" ht="15.75">
      <c r="A732" s="61" t="s">
        <v>2202</v>
      </c>
      <c r="B732" s="46" t="s">
        <v>2468</v>
      </c>
      <c r="C732" s="123" t="s">
        <v>587</v>
      </c>
      <c r="D732" s="120">
        <v>1</v>
      </c>
      <c r="E732" s="63"/>
      <c r="F732" s="62">
        <f t="shared" si="35"/>
        <v>0</v>
      </c>
      <c r="G732" s="62">
        <f t="shared" si="36"/>
        <v>0</v>
      </c>
    </row>
    <row r="733" spans="1:7" ht="15.75">
      <c r="A733" s="61" t="s">
        <v>2203</v>
      </c>
      <c r="B733" s="46" t="s">
        <v>2469</v>
      </c>
      <c r="C733" s="123" t="s">
        <v>587</v>
      </c>
      <c r="D733" s="120">
        <v>1</v>
      </c>
      <c r="E733" s="63"/>
      <c r="F733" s="62">
        <f t="shared" si="35"/>
        <v>0</v>
      </c>
      <c r="G733" s="62">
        <f t="shared" si="36"/>
        <v>0</v>
      </c>
    </row>
    <row r="734" spans="1:7" ht="15.75">
      <c r="A734" s="61" t="s">
        <v>2204</v>
      </c>
      <c r="B734" s="46" t="s">
        <v>2470</v>
      </c>
      <c r="C734" s="123" t="s">
        <v>587</v>
      </c>
      <c r="D734" s="120">
        <v>1</v>
      </c>
      <c r="E734" s="63"/>
      <c r="F734" s="62">
        <f t="shared" si="35"/>
        <v>0</v>
      </c>
      <c r="G734" s="62">
        <f t="shared" si="36"/>
        <v>0</v>
      </c>
    </row>
    <row r="735" spans="1:7" ht="25.5">
      <c r="A735" s="61" t="s">
        <v>2205</v>
      </c>
      <c r="B735" s="46" t="s">
        <v>2471</v>
      </c>
      <c r="C735" s="123" t="s">
        <v>587</v>
      </c>
      <c r="D735" s="120">
        <v>1</v>
      </c>
      <c r="E735" s="63"/>
      <c r="F735" s="62">
        <f t="shared" si="35"/>
        <v>0</v>
      </c>
      <c r="G735" s="62">
        <f t="shared" si="36"/>
        <v>0</v>
      </c>
    </row>
    <row r="736" spans="1:7" ht="25.5">
      <c r="A736" s="61" t="s">
        <v>2206</v>
      </c>
      <c r="B736" s="46" t="s">
        <v>2472</v>
      </c>
      <c r="C736" s="123" t="s">
        <v>587</v>
      </c>
      <c r="D736" s="120">
        <v>1</v>
      </c>
      <c r="E736" s="63"/>
      <c r="F736" s="62">
        <f t="shared" si="35"/>
        <v>0</v>
      </c>
      <c r="G736" s="62">
        <f t="shared" si="36"/>
        <v>0</v>
      </c>
    </row>
    <row r="737" spans="1:7" ht="15.75">
      <c r="A737" s="61" t="s">
        <v>2207</v>
      </c>
      <c r="B737" s="46" t="s">
        <v>2473</v>
      </c>
      <c r="C737" s="123" t="s">
        <v>587</v>
      </c>
      <c r="D737" s="120">
        <v>1</v>
      </c>
      <c r="E737" s="63"/>
      <c r="F737" s="62">
        <f t="shared" si="35"/>
        <v>0</v>
      </c>
      <c r="G737" s="62">
        <f t="shared" si="36"/>
        <v>0</v>
      </c>
    </row>
    <row r="738" spans="1:7" ht="15.75">
      <c r="A738" s="61" t="s">
        <v>2208</v>
      </c>
      <c r="B738" s="46" t="s">
        <v>2474</v>
      </c>
      <c r="C738" s="123" t="s">
        <v>587</v>
      </c>
      <c r="D738" s="120">
        <v>1</v>
      </c>
      <c r="E738" s="63"/>
      <c r="F738" s="62">
        <f t="shared" si="35"/>
        <v>0</v>
      </c>
      <c r="G738" s="62">
        <f t="shared" si="36"/>
        <v>0</v>
      </c>
    </row>
    <row r="739" spans="1:7" ht="15.75">
      <c r="A739" s="61" t="s">
        <v>2209</v>
      </c>
      <c r="B739" s="46" t="s">
        <v>2475</v>
      </c>
      <c r="C739" s="123" t="s">
        <v>587</v>
      </c>
      <c r="D739" s="120">
        <v>1</v>
      </c>
      <c r="E739" s="63"/>
      <c r="F739" s="62">
        <f t="shared" si="35"/>
        <v>0</v>
      </c>
      <c r="G739" s="62">
        <f t="shared" si="36"/>
        <v>0</v>
      </c>
    </row>
    <row r="740" spans="1:7" ht="15.75">
      <c r="A740" s="61" t="s">
        <v>2210</v>
      </c>
      <c r="B740" s="46" t="s">
        <v>2476</v>
      </c>
      <c r="C740" s="123" t="s">
        <v>587</v>
      </c>
      <c r="D740" s="120">
        <v>1</v>
      </c>
      <c r="E740" s="63"/>
      <c r="F740" s="62">
        <f t="shared" si="35"/>
        <v>0</v>
      </c>
      <c r="G740" s="62">
        <f t="shared" si="36"/>
        <v>0</v>
      </c>
    </row>
    <row r="741" spans="1:7" ht="15.75">
      <c r="A741" s="61" t="s">
        <v>2211</v>
      </c>
      <c r="B741" s="46" t="s">
        <v>2477</v>
      </c>
      <c r="C741" s="123" t="s">
        <v>587</v>
      </c>
      <c r="D741" s="120">
        <v>1</v>
      </c>
      <c r="E741" s="63"/>
      <c r="F741" s="62">
        <f t="shared" si="35"/>
        <v>0</v>
      </c>
      <c r="G741" s="62">
        <f t="shared" si="36"/>
        <v>0</v>
      </c>
    </row>
    <row r="742" spans="1:7" ht="15.75">
      <c r="A742" s="61" t="s">
        <v>2212</v>
      </c>
      <c r="B742" s="46" t="s">
        <v>2478</v>
      </c>
      <c r="C742" s="123" t="s">
        <v>587</v>
      </c>
      <c r="D742" s="120">
        <v>1</v>
      </c>
      <c r="E742" s="63"/>
      <c r="F742" s="62">
        <f t="shared" si="35"/>
        <v>0</v>
      </c>
      <c r="G742" s="62">
        <f t="shared" si="36"/>
        <v>0</v>
      </c>
    </row>
    <row r="743" spans="1:7" ht="25.5">
      <c r="A743" s="61" t="s">
        <v>2213</v>
      </c>
      <c r="B743" s="46" t="s">
        <v>2479</v>
      </c>
      <c r="C743" s="123" t="s">
        <v>587</v>
      </c>
      <c r="D743" s="120">
        <v>1</v>
      </c>
      <c r="E743" s="63"/>
      <c r="F743" s="62">
        <f t="shared" si="35"/>
        <v>0</v>
      </c>
      <c r="G743" s="62">
        <f t="shared" si="36"/>
        <v>0</v>
      </c>
    </row>
    <row r="744" spans="1:7" ht="25.5">
      <c r="A744" s="61" t="s">
        <v>2214</v>
      </c>
      <c r="B744" s="46" t="s">
        <v>2480</v>
      </c>
      <c r="C744" s="123" t="s">
        <v>587</v>
      </c>
      <c r="D744" s="120">
        <v>1</v>
      </c>
      <c r="E744" s="63"/>
      <c r="F744" s="62">
        <f t="shared" si="35"/>
        <v>0</v>
      </c>
      <c r="G744" s="62">
        <f t="shared" si="36"/>
        <v>0</v>
      </c>
    </row>
    <row r="745" spans="1:7" ht="15.75">
      <c r="A745" s="61" t="s">
        <v>2215</v>
      </c>
      <c r="B745" s="46" t="s">
        <v>2481</v>
      </c>
      <c r="C745" s="123" t="s">
        <v>587</v>
      </c>
      <c r="D745" s="120">
        <v>1</v>
      </c>
      <c r="E745" s="63"/>
      <c r="F745" s="62">
        <f t="shared" si="35"/>
        <v>0</v>
      </c>
      <c r="G745" s="62">
        <f t="shared" si="36"/>
        <v>0</v>
      </c>
    </row>
    <row r="746" spans="1:7" ht="15" customHeight="1">
      <c r="A746" s="61" t="s">
        <v>2216</v>
      </c>
      <c r="B746" s="46" t="s">
        <v>2482</v>
      </c>
      <c r="C746" s="123" t="s">
        <v>587</v>
      </c>
      <c r="D746" s="120">
        <v>1</v>
      </c>
      <c r="E746" s="63"/>
      <c r="F746" s="62">
        <f t="shared" si="35"/>
        <v>0</v>
      </c>
      <c r="G746" s="62">
        <f t="shared" si="36"/>
        <v>0</v>
      </c>
    </row>
    <row r="747" spans="1:7" ht="15.75">
      <c r="A747" s="61" t="s">
        <v>2217</v>
      </c>
      <c r="B747" s="46" t="s">
        <v>2483</v>
      </c>
      <c r="C747" s="123" t="s">
        <v>587</v>
      </c>
      <c r="D747" s="120">
        <v>1</v>
      </c>
      <c r="E747" s="63"/>
      <c r="F747" s="62">
        <f t="shared" si="35"/>
        <v>0</v>
      </c>
      <c r="G747" s="62">
        <f t="shared" si="36"/>
        <v>0</v>
      </c>
    </row>
    <row r="748" spans="1:7" ht="15.75">
      <c r="A748" s="61" t="s">
        <v>2218</v>
      </c>
      <c r="B748" s="46" t="s">
        <v>2484</v>
      </c>
      <c r="C748" s="123" t="s">
        <v>587</v>
      </c>
      <c r="D748" s="120">
        <v>1</v>
      </c>
      <c r="E748" s="63"/>
      <c r="F748" s="62">
        <f t="shared" si="35"/>
        <v>0</v>
      </c>
      <c r="G748" s="62">
        <f t="shared" si="36"/>
        <v>0</v>
      </c>
    </row>
    <row r="749" spans="1:7" ht="15.75">
      <c r="A749" s="61" t="s">
        <v>2219</v>
      </c>
      <c r="B749" s="46" t="s">
        <v>2485</v>
      </c>
      <c r="C749" s="123" t="s">
        <v>587</v>
      </c>
      <c r="D749" s="120">
        <v>1</v>
      </c>
      <c r="E749" s="63"/>
      <c r="F749" s="62">
        <f t="shared" si="35"/>
        <v>0</v>
      </c>
      <c r="G749" s="62">
        <f t="shared" si="36"/>
        <v>0</v>
      </c>
    </row>
    <row r="750" spans="1:7" ht="15.75">
      <c r="A750" s="61" t="s">
        <v>2220</v>
      </c>
      <c r="B750" s="46" t="s">
        <v>2486</v>
      </c>
      <c r="C750" s="123" t="s">
        <v>587</v>
      </c>
      <c r="D750" s="120">
        <v>1</v>
      </c>
      <c r="E750" s="63"/>
      <c r="F750" s="62">
        <f t="shared" si="35"/>
        <v>0</v>
      </c>
      <c r="G750" s="62">
        <f t="shared" si="36"/>
        <v>0</v>
      </c>
    </row>
    <row r="751" spans="1:7" ht="15.75">
      <c r="A751" s="61" t="s">
        <v>2221</v>
      </c>
      <c r="B751" s="46" t="s">
        <v>2487</v>
      </c>
      <c r="C751" s="123" t="s">
        <v>587</v>
      </c>
      <c r="D751" s="120">
        <v>1</v>
      </c>
      <c r="E751" s="63"/>
      <c r="F751" s="62">
        <f t="shared" si="35"/>
        <v>0</v>
      </c>
      <c r="G751" s="62">
        <f t="shared" si="36"/>
        <v>0</v>
      </c>
    </row>
    <row r="752" spans="1:7" ht="15.75">
      <c r="A752" s="61" t="s">
        <v>2222</v>
      </c>
      <c r="B752" s="46" t="s">
        <v>2488</v>
      </c>
      <c r="C752" s="123" t="s">
        <v>587</v>
      </c>
      <c r="D752" s="120">
        <v>1</v>
      </c>
      <c r="E752" s="63"/>
      <c r="F752" s="62">
        <f t="shared" si="35"/>
        <v>0</v>
      </c>
      <c r="G752" s="62">
        <f t="shared" si="36"/>
        <v>0</v>
      </c>
    </row>
    <row r="753" spans="1:7" ht="15.75">
      <c r="A753" s="61" t="s">
        <v>2223</v>
      </c>
      <c r="B753" s="46" t="s">
        <v>2489</v>
      </c>
      <c r="C753" s="123" t="s">
        <v>587</v>
      </c>
      <c r="D753" s="120">
        <v>1</v>
      </c>
      <c r="E753" s="63"/>
      <c r="F753" s="62">
        <f t="shared" si="35"/>
        <v>0</v>
      </c>
      <c r="G753" s="62">
        <f t="shared" si="36"/>
        <v>0</v>
      </c>
    </row>
    <row r="754" spans="1:7" ht="25.5">
      <c r="A754" s="61" t="s">
        <v>2224</v>
      </c>
      <c r="B754" s="46" t="s">
        <v>2490</v>
      </c>
      <c r="C754" s="123" t="s">
        <v>587</v>
      </c>
      <c r="D754" s="120">
        <v>1</v>
      </c>
      <c r="E754" s="63"/>
      <c r="F754" s="62">
        <f t="shared" si="35"/>
        <v>0</v>
      </c>
      <c r="G754" s="62">
        <f t="shared" si="36"/>
        <v>0</v>
      </c>
    </row>
    <row r="755" spans="1:7" ht="15.75">
      <c r="A755" s="61" t="s">
        <v>2225</v>
      </c>
      <c r="B755" s="46" t="s">
        <v>2491</v>
      </c>
      <c r="C755" s="123" t="s">
        <v>587</v>
      </c>
      <c r="D755" s="120">
        <v>1</v>
      </c>
      <c r="E755" s="63"/>
      <c r="F755" s="62">
        <f t="shared" si="35"/>
        <v>0</v>
      </c>
      <c r="G755" s="62">
        <f t="shared" si="36"/>
        <v>0</v>
      </c>
    </row>
    <row r="756" spans="1:7" ht="15.75">
      <c r="A756" s="61" t="s">
        <v>2226</v>
      </c>
      <c r="B756" s="46" t="s">
        <v>2492</v>
      </c>
      <c r="C756" s="123" t="s">
        <v>587</v>
      </c>
      <c r="D756" s="120">
        <v>1</v>
      </c>
      <c r="E756" s="63"/>
      <c r="F756" s="62">
        <f t="shared" si="35"/>
        <v>0</v>
      </c>
      <c r="G756" s="62">
        <f t="shared" si="36"/>
        <v>0</v>
      </c>
    </row>
    <row r="757" spans="1:7" ht="15.75">
      <c r="A757" s="61" t="s">
        <v>2227</v>
      </c>
      <c r="B757" s="46" t="s">
        <v>2493</v>
      </c>
      <c r="C757" s="123" t="s">
        <v>587</v>
      </c>
      <c r="D757" s="120">
        <v>1</v>
      </c>
      <c r="E757" s="63"/>
      <c r="F757" s="62">
        <f t="shared" si="35"/>
        <v>0</v>
      </c>
      <c r="G757" s="62">
        <f t="shared" si="36"/>
        <v>0</v>
      </c>
    </row>
    <row r="758" spans="1:7" ht="15.75">
      <c r="A758" s="61" t="s">
        <v>2228</v>
      </c>
      <c r="B758" s="46" t="s">
        <v>2494</v>
      </c>
      <c r="C758" s="123" t="s">
        <v>587</v>
      </c>
      <c r="D758" s="120">
        <v>1</v>
      </c>
      <c r="E758" s="63"/>
      <c r="F758" s="62">
        <f t="shared" si="35"/>
        <v>0</v>
      </c>
      <c r="G758" s="62">
        <f t="shared" si="36"/>
        <v>0</v>
      </c>
    </row>
    <row r="759" spans="1:7" ht="15.75">
      <c r="A759" s="61" t="s">
        <v>2229</v>
      </c>
      <c r="B759" s="46" t="s">
        <v>2495</v>
      </c>
      <c r="C759" s="123" t="s">
        <v>587</v>
      </c>
      <c r="D759" s="120">
        <v>1</v>
      </c>
      <c r="E759" s="63"/>
      <c r="F759" s="62">
        <f t="shared" si="35"/>
        <v>0</v>
      </c>
      <c r="G759" s="62">
        <f t="shared" si="36"/>
        <v>0</v>
      </c>
    </row>
    <row r="760" spans="1:7" ht="15.75">
      <c r="A760" s="61" t="s">
        <v>2230</v>
      </c>
      <c r="B760" s="46" t="s">
        <v>2496</v>
      </c>
      <c r="C760" s="123" t="s">
        <v>587</v>
      </c>
      <c r="D760" s="120">
        <v>1</v>
      </c>
      <c r="E760" s="63"/>
      <c r="F760" s="62">
        <f t="shared" si="35"/>
        <v>0</v>
      </c>
      <c r="G760" s="62">
        <f t="shared" si="36"/>
        <v>0</v>
      </c>
    </row>
    <row r="761" spans="1:7" ht="15.75">
      <c r="A761" s="61" t="s">
        <v>2231</v>
      </c>
      <c r="B761" s="46" t="s">
        <v>2497</v>
      </c>
      <c r="C761" s="123" t="s">
        <v>587</v>
      </c>
      <c r="D761" s="120">
        <v>1</v>
      </c>
      <c r="E761" s="63"/>
      <c r="F761" s="62">
        <f t="shared" si="35"/>
        <v>0</v>
      </c>
      <c r="G761" s="62">
        <f t="shared" si="36"/>
        <v>0</v>
      </c>
    </row>
    <row r="762" spans="1:7" ht="15.75">
      <c r="A762" s="61" t="s">
        <v>2232</v>
      </c>
      <c r="B762" s="46" t="s">
        <v>2498</v>
      </c>
      <c r="C762" s="123" t="s">
        <v>587</v>
      </c>
      <c r="D762" s="120">
        <v>1</v>
      </c>
      <c r="E762" s="63"/>
      <c r="F762" s="62">
        <f t="shared" si="35"/>
        <v>0</v>
      </c>
      <c r="G762" s="62">
        <f t="shared" si="36"/>
        <v>0</v>
      </c>
    </row>
    <row r="763" spans="1:7" ht="15.75">
      <c r="A763" s="61" t="s">
        <v>2233</v>
      </c>
      <c r="B763" s="46" t="s">
        <v>2499</v>
      </c>
      <c r="C763" s="123" t="s">
        <v>587</v>
      </c>
      <c r="D763" s="120">
        <v>1</v>
      </c>
      <c r="E763" s="63"/>
      <c r="F763" s="62">
        <f t="shared" si="35"/>
        <v>0</v>
      </c>
      <c r="G763" s="62">
        <f t="shared" si="36"/>
        <v>0</v>
      </c>
    </row>
    <row r="764" spans="1:7" ht="15.75">
      <c r="A764" s="61" t="s">
        <v>2234</v>
      </c>
      <c r="B764" s="46" t="s">
        <v>2500</v>
      </c>
      <c r="C764" s="123" t="s">
        <v>587</v>
      </c>
      <c r="D764" s="120">
        <v>1</v>
      </c>
      <c r="E764" s="63"/>
      <c r="F764" s="62">
        <f t="shared" si="35"/>
        <v>0</v>
      </c>
      <c r="G764" s="62">
        <f t="shared" si="36"/>
        <v>0</v>
      </c>
    </row>
    <row r="765" spans="1:7" ht="15.75">
      <c r="A765" s="61" t="s">
        <v>2235</v>
      </c>
      <c r="B765" s="46" t="s">
        <v>2501</v>
      </c>
      <c r="C765" s="123" t="s">
        <v>587</v>
      </c>
      <c r="D765" s="120">
        <v>1</v>
      </c>
      <c r="E765" s="63"/>
      <c r="F765" s="62">
        <f t="shared" si="35"/>
        <v>0</v>
      </c>
      <c r="G765" s="62">
        <f t="shared" si="36"/>
        <v>0</v>
      </c>
    </row>
    <row r="766" spans="1:7" ht="15.75">
      <c r="A766" s="61" t="s">
        <v>2236</v>
      </c>
      <c r="B766" s="46" t="s">
        <v>2502</v>
      </c>
      <c r="C766" s="123" t="s">
        <v>587</v>
      </c>
      <c r="D766" s="120">
        <v>1</v>
      </c>
      <c r="E766" s="63"/>
      <c r="F766" s="62">
        <f t="shared" si="35"/>
        <v>0</v>
      </c>
      <c r="G766" s="62">
        <f t="shared" si="36"/>
        <v>0</v>
      </c>
    </row>
    <row r="767" spans="1:7" ht="15.75">
      <c r="A767" s="61" t="s">
        <v>2237</v>
      </c>
      <c r="B767" s="46" t="s">
        <v>2503</v>
      </c>
      <c r="C767" s="123" t="s">
        <v>587</v>
      </c>
      <c r="D767" s="120">
        <v>1</v>
      </c>
      <c r="E767" s="63"/>
      <c r="F767" s="62">
        <f t="shared" si="35"/>
        <v>0</v>
      </c>
      <c r="G767" s="62">
        <f t="shared" si="36"/>
        <v>0</v>
      </c>
    </row>
    <row r="768" spans="1:7" ht="25.5">
      <c r="A768" s="61" t="s">
        <v>2238</v>
      </c>
      <c r="B768" s="46" t="s">
        <v>2504</v>
      </c>
      <c r="C768" s="123" t="s">
        <v>587</v>
      </c>
      <c r="D768" s="120">
        <v>1</v>
      </c>
      <c r="E768" s="63"/>
      <c r="F768" s="62">
        <f t="shared" si="35"/>
        <v>0</v>
      </c>
      <c r="G768" s="62">
        <f t="shared" si="36"/>
        <v>0</v>
      </c>
    </row>
    <row r="769" spans="1:7" ht="15.75">
      <c r="A769" s="61" t="s">
        <v>2239</v>
      </c>
      <c r="B769" s="46" t="s">
        <v>2505</v>
      </c>
      <c r="C769" s="123" t="s">
        <v>587</v>
      </c>
      <c r="D769" s="120">
        <v>1</v>
      </c>
      <c r="E769" s="63"/>
      <c r="F769" s="62">
        <f t="shared" si="35"/>
        <v>0</v>
      </c>
      <c r="G769" s="62">
        <f t="shared" si="36"/>
        <v>0</v>
      </c>
    </row>
    <row r="770" spans="1:7" ht="15.75">
      <c r="A770" s="61" t="s">
        <v>2240</v>
      </c>
      <c r="B770" s="46" t="s">
        <v>2506</v>
      </c>
      <c r="C770" s="123" t="s">
        <v>587</v>
      </c>
      <c r="D770" s="120">
        <v>1</v>
      </c>
      <c r="E770" s="63"/>
      <c r="F770" s="62">
        <f t="shared" si="35"/>
        <v>0</v>
      </c>
      <c r="G770" s="62">
        <f t="shared" si="36"/>
        <v>0</v>
      </c>
    </row>
    <row r="771" spans="1:7" ht="15.75">
      <c r="A771" s="61" t="s">
        <v>2241</v>
      </c>
      <c r="B771" s="46" t="s">
        <v>2507</v>
      </c>
      <c r="C771" s="123" t="s">
        <v>587</v>
      </c>
      <c r="D771" s="120">
        <v>1</v>
      </c>
      <c r="E771" s="63"/>
      <c r="F771" s="62">
        <f t="shared" si="35"/>
        <v>0</v>
      </c>
      <c r="G771" s="62">
        <f t="shared" si="36"/>
        <v>0</v>
      </c>
    </row>
    <row r="772" spans="1:7" ht="15.75">
      <c r="A772" s="61" t="s">
        <v>2242</v>
      </c>
      <c r="B772" s="46" t="s">
        <v>2508</v>
      </c>
      <c r="C772" s="123" t="s">
        <v>587</v>
      </c>
      <c r="D772" s="120">
        <v>1</v>
      </c>
      <c r="E772" s="63"/>
      <c r="F772" s="62">
        <f t="shared" si="35"/>
        <v>0</v>
      </c>
      <c r="G772" s="62">
        <f t="shared" si="36"/>
        <v>0</v>
      </c>
    </row>
    <row r="773" spans="1:7" ht="15.75">
      <c r="A773" s="61" t="s">
        <v>2243</v>
      </c>
      <c r="B773" s="46" t="s">
        <v>2509</v>
      </c>
      <c r="C773" s="123" t="s">
        <v>587</v>
      </c>
      <c r="D773" s="120">
        <v>1</v>
      </c>
      <c r="E773" s="63"/>
      <c r="F773" s="62">
        <f t="shared" si="35"/>
        <v>0</v>
      </c>
      <c r="G773" s="62">
        <f t="shared" si="36"/>
        <v>0</v>
      </c>
    </row>
    <row r="774" spans="1:7" ht="15.75">
      <c r="A774" s="61" t="s">
        <v>2244</v>
      </c>
      <c r="B774" s="46" t="s">
        <v>2510</v>
      </c>
      <c r="C774" s="123" t="s">
        <v>587</v>
      </c>
      <c r="D774" s="120">
        <v>1</v>
      </c>
      <c r="E774" s="63"/>
      <c r="F774" s="62">
        <f t="shared" si="35"/>
        <v>0</v>
      </c>
      <c r="G774" s="62">
        <f t="shared" si="36"/>
        <v>0</v>
      </c>
    </row>
    <row r="775" spans="1:7" ht="15.75">
      <c r="A775" s="61" t="s">
        <v>2245</v>
      </c>
      <c r="B775" s="46" t="s">
        <v>2511</v>
      </c>
      <c r="C775" s="123" t="s">
        <v>587</v>
      </c>
      <c r="D775" s="120">
        <v>1</v>
      </c>
      <c r="E775" s="63"/>
      <c r="F775" s="62">
        <f t="shared" si="35"/>
        <v>0</v>
      </c>
      <c r="G775" s="62">
        <f t="shared" si="36"/>
        <v>0</v>
      </c>
    </row>
    <row r="776" spans="1:7" ht="15.75">
      <c r="A776" s="61" t="s">
        <v>2246</v>
      </c>
      <c r="B776" s="46" t="s">
        <v>2512</v>
      </c>
      <c r="C776" s="123" t="s">
        <v>587</v>
      </c>
      <c r="D776" s="120">
        <v>1</v>
      </c>
      <c r="E776" s="63"/>
      <c r="F776" s="62">
        <f t="shared" si="35"/>
        <v>0</v>
      </c>
      <c r="G776" s="62">
        <f t="shared" si="36"/>
        <v>0</v>
      </c>
    </row>
    <row r="777" spans="1:7" ht="25.5">
      <c r="A777" s="61" t="s">
        <v>2247</v>
      </c>
      <c r="B777" s="46" t="s">
        <v>2513</v>
      </c>
      <c r="C777" s="123" t="s">
        <v>587</v>
      </c>
      <c r="D777" s="120">
        <v>1</v>
      </c>
      <c r="E777" s="63"/>
      <c r="F777" s="62">
        <f t="shared" si="35"/>
        <v>0</v>
      </c>
      <c r="G777" s="62">
        <f t="shared" si="36"/>
        <v>0</v>
      </c>
    </row>
    <row r="778" spans="1:7" ht="15.75">
      <c r="A778" s="61" t="s">
        <v>2248</v>
      </c>
      <c r="B778" s="46" t="s">
        <v>2514</v>
      </c>
      <c r="C778" s="123" t="s">
        <v>587</v>
      </c>
      <c r="D778" s="120">
        <v>1</v>
      </c>
      <c r="E778" s="63"/>
      <c r="F778" s="62">
        <f t="shared" si="35"/>
        <v>0</v>
      </c>
      <c r="G778" s="62">
        <f t="shared" si="36"/>
        <v>0</v>
      </c>
    </row>
    <row r="779" spans="1:7" ht="15.75">
      <c r="A779" s="61" t="s">
        <v>2249</v>
      </c>
      <c r="B779" s="46" t="s">
        <v>2515</v>
      </c>
      <c r="C779" s="123" t="s">
        <v>587</v>
      </c>
      <c r="D779" s="120">
        <v>1</v>
      </c>
      <c r="E779" s="63"/>
      <c r="F779" s="62">
        <f t="shared" si="35"/>
        <v>0</v>
      </c>
      <c r="G779" s="62">
        <f t="shared" si="36"/>
        <v>0</v>
      </c>
    </row>
    <row r="780" spans="1:7" ht="15.75">
      <c r="A780" s="61" t="s">
        <v>2250</v>
      </c>
      <c r="B780" s="46" t="s">
        <v>2516</v>
      </c>
      <c r="C780" s="123" t="s">
        <v>587</v>
      </c>
      <c r="D780" s="120">
        <v>1</v>
      </c>
      <c r="E780" s="63"/>
      <c r="F780" s="62">
        <f t="shared" si="35"/>
        <v>0</v>
      </c>
      <c r="G780" s="62">
        <f t="shared" si="36"/>
        <v>0</v>
      </c>
    </row>
    <row r="781" spans="1:7" ht="15.75">
      <c r="A781" s="61" t="s">
        <v>2251</v>
      </c>
      <c r="B781" s="46" t="s">
        <v>2517</v>
      </c>
      <c r="C781" s="123" t="s">
        <v>587</v>
      </c>
      <c r="D781" s="120">
        <v>1</v>
      </c>
      <c r="E781" s="63"/>
      <c r="F781" s="62">
        <f t="shared" si="35"/>
        <v>0</v>
      </c>
      <c r="G781" s="62">
        <f t="shared" si="36"/>
        <v>0</v>
      </c>
    </row>
    <row r="782" spans="1:7" ht="15.75">
      <c r="A782" s="61" t="s">
        <v>2252</v>
      </c>
      <c r="B782" s="46" t="s">
        <v>2518</v>
      </c>
      <c r="C782" s="123" t="s">
        <v>587</v>
      </c>
      <c r="D782" s="120">
        <v>1</v>
      </c>
      <c r="E782" s="63"/>
      <c r="F782" s="62">
        <f aca="true" t="shared" si="37" ref="F782:F845">SUM(E782*1.2)</f>
        <v>0</v>
      </c>
      <c r="G782" s="62">
        <f aca="true" t="shared" si="38" ref="G782:G845">SUM(D782*E782)</f>
        <v>0</v>
      </c>
    </row>
    <row r="783" spans="1:7" ht="15.75">
      <c r="A783" s="61" t="s">
        <v>2253</v>
      </c>
      <c r="B783" s="46" t="s">
        <v>2519</v>
      </c>
      <c r="C783" s="123" t="s">
        <v>587</v>
      </c>
      <c r="D783" s="120">
        <v>1</v>
      </c>
      <c r="E783" s="63"/>
      <c r="F783" s="62">
        <f t="shared" si="37"/>
        <v>0</v>
      </c>
      <c r="G783" s="62">
        <f t="shared" si="38"/>
        <v>0</v>
      </c>
    </row>
    <row r="784" spans="1:7" ht="15.75">
      <c r="A784" s="61" t="s">
        <v>2254</v>
      </c>
      <c r="B784" s="46" t="s">
        <v>2520</v>
      </c>
      <c r="C784" s="123" t="s">
        <v>587</v>
      </c>
      <c r="D784" s="120">
        <v>1</v>
      </c>
      <c r="E784" s="63"/>
      <c r="F784" s="62">
        <f t="shared" si="37"/>
        <v>0</v>
      </c>
      <c r="G784" s="62">
        <f t="shared" si="38"/>
        <v>0</v>
      </c>
    </row>
    <row r="785" spans="1:7" ht="15.75">
      <c r="A785" s="61" t="s">
        <v>2255</v>
      </c>
      <c r="B785" s="46" t="s">
        <v>2521</v>
      </c>
      <c r="C785" s="123" t="s">
        <v>587</v>
      </c>
      <c r="D785" s="120">
        <v>1</v>
      </c>
      <c r="E785" s="63"/>
      <c r="F785" s="62">
        <f t="shared" si="37"/>
        <v>0</v>
      </c>
      <c r="G785" s="62">
        <f t="shared" si="38"/>
        <v>0</v>
      </c>
    </row>
    <row r="786" spans="1:7" ht="15.75">
      <c r="A786" s="61" t="s">
        <v>2256</v>
      </c>
      <c r="B786" s="46" t="s">
        <v>2522</v>
      </c>
      <c r="C786" s="123" t="s">
        <v>587</v>
      </c>
      <c r="D786" s="120">
        <v>1</v>
      </c>
      <c r="E786" s="63"/>
      <c r="F786" s="62">
        <f t="shared" si="37"/>
        <v>0</v>
      </c>
      <c r="G786" s="62">
        <f t="shared" si="38"/>
        <v>0</v>
      </c>
    </row>
    <row r="787" spans="1:7" ht="15.75">
      <c r="A787" s="61" t="s">
        <v>2257</v>
      </c>
      <c r="B787" s="46" t="s">
        <v>2523</v>
      </c>
      <c r="C787" s="123" t="s">
        <v>587</v>
      </c>
      <c r="D787" s="120">
        <v>1</v>
      </c>
      <c r="E787" s="63"/>
      <c r="F787" s="62">
        <f t="shared" si="37"/>
        <v>0</v>
      </c>
      <c r="G787" s="62">
        <f t="shared" si="38"/>
        <v>0</v>
      </c>
    </row>
    <row r="788" spans="1:7" ht="15.75">
      <c r="A788" s="61" t="s">
        <v>2258</v>
      </c>
      <c r="B788" s="46" t="s">
        <v>2524</v>
      </c>
      <c r="C788" s="123" t="s">
        <v>587</v>
      </c>
      <c r="D788" s="120">
        <v>1</v>
      </c>
      <c r="E788" s="63"/>
      <c r="F788" s="62">
        <f t="shared" si="37"/>
        <v>0</v>
      </c>
      <c r="G788" s="62">
        <f t="shared" si="38"/>
        <v>0</v>
      </c>
    </row>
    <row r="789" spans="1:7" ht="15.75">
      <c r="A789" s="61" t="s">
        <v>2259</v>
      </c>
      <c r="B789" s="46" t="s">
        <v>2525</v>
      </c>
      <c r="C789" s="123" t="s">
        <v>587</v>
      </c>
      <c r="D789" s="120">
        <v>1</v>
      </c>
      <c r="E789" s="63"/>
      <c r="F789" s="62">
        <f t="shared" si="37"/>
        <v>0</v>
      </c>
      <c r="G789" s="62">
        <f t="shared" si="38"/>
        <v>0</v>
      </c>
    </row>
    <row r="790" spans="1:7" ht="15.75">
      <c r="A790" s="61" t="s">
        <v>2260</v>
      </c>
      <c r="B790" s="46" t="s">
        <v>2526</v>
      </c>
      <c r="C790" s="123" t="s">
        <v>587</v>
      </c>
      <c r="D790" s="120">
        <v>1</v>
      </c>
      <c r="E790" s="63"/>
      <c r="F790" s="62">
        <f t="shared" si="37"/>
        <v>0</v>
      </c>
      <c r="G790" s="62">
        <f t="shared" si="38"/>
        <v>0</v>
      </c>
    </row>
    <row r="791" spans="1:7" ht="15.75">
      <c r="A791" s="61" t="s">
        <v>2261</v>
      </c>
      <c r="B791" s="46" t="s">
        <v>2527</v>
      </c>
      <c r="C791" s="123" t="s">
        <v>587</v>
      </c>
      <c r="D791" s="120">
        <v>1</v>
      </c>
      <c r="E791" s="63"/>
      <c r="F791" s="62">
        <f t="shared" si="37"/>
        <v>0</v>
      </c>
      <c r="G791" s="62">
        <f t="shared" si="38"/>
        <v>0</v>
      </c>
    </row>
    <row r="792" spans="1:7" ht="15.75">
      <c r="A792" s="61" t="s">
        <v>2262</v>
      </c>
      <c r="B792" s="46" t="s">
        <v>2528</v>
      </c>
      <c r="C792" s="123" t="s">
        <v>587</v>
      </c>
      <c r="D792" s="120">
        <v>1</v>
      </c>
      <c r="E792" s="63"/>
      <c r="F792" s="62">
        <f t="shared" si="37"/>
        <v>0</v>
      </c>
      <c r="G792" s="62">
        <f t="shared" si="38"/>
        <v>0</v>
      </c>
    </row>
    <row r="793" spans="1:7" ht="25.5">
      <c r="A793" s="61" t="s">
        <v>2263</v>
      </c>
      <c r="B793" s="46" t="s">
        <v>2529</v>
      </c>
      <c r="C793" s="123" t="s">
        <v>587</v>
      </c>
      <c r="D793" s="120">
        <v>1</v>
      </c>
      <c r="E793" s="63"/>
      <c r="F793" s="62">
        <f t="shared" si="37"/>
        <v>0</v>
      </c>
      <c r="G793" s="62">
        <f t="shared" si="38"/>
        <v>0</v>
      </c>
    </row>
    <row r="794" spans="1:7" ht="15" customHeight="1">
      <c r="A794" s="61" t="s">
        <v>2264</v>
      </c>
      <c r="B794" s="46" t="s">
        <v>2530</v>
      </c>
      <c r="C794" s="123" t="s">
        <v>587</v>
      </c>
      <c r="D794" s="120">
        <v>1</v>
      </c>
      <c r="E794" s="63"/>
      <c r="F794" s="62">
        <f t="shared" si="37"/>
        <v>0</v>
      </c>
      <c r="G794" s="62">
        <f t="shared" si="38"/>
        <v>0</v>
      </c>
    </row>
    <row r="795" spans="1:7" ht="25.5">
      <c r="A795" s="61" t="s">
        <v>2265</v>
      </c>
      <c r="B795" s="46" t="s">
        <v>2531</v>
      </c>
      <c r="C795" s="123" t="s">
        <v>587</v>
      </c>
      <c r="D795" s="120">
        <v>1</v>
      </c>
      <c r="E795" s="63"/>
      <c r="F795" s="62">
        <f t="shared" si="37"/>
        <v>0</v>
      </c>
      <c r="G795" s="62">
        <f t="shared" si="38"/>
        <v>0</v>
      </c>
    </row>
    <row r="796" spans="1:7" ht="15.75">
      <c r="A796" s="61" t="s">
        <v>2266</v>
      </c>
      <c r="B796" s="46" t="s">
        <v>2532</v>
      </c>
      <c r="C796" s="123" t="s">
        <v>587</v>
      </c>
      <c r="D796" s="120">
        <v>1</v>
      </c>
      <c r="E796" s="63"/>
      <c r="F796" s="62">
        <f t="shared" si="37"/>
        <v>0</v>
      </c>
      <c r="G796" s="62">
        <f t="shared" si="38"/>
        <v>0</v>
      </c>
    </row>
    <row r="797" spans="1:7" ht="15.75">
      <c r="A797" s="61" t="s">
        <v>2267</v>
      </c>
      <c r="B797" s="46" t="s">
        <v>2533</v>
      </c>
      <c r="C797" s="123" t="s">
        <v>587</v>
      </c>
      <c r="D797" s="120">
        <v>1</v>
      </c>
      <c r="E797" s="63"/>
      <c r="F797" s="62">
        <f t="shared" si="37"/>
        <v>0</v>
      </c>
      <c r="G797" s="62">
        <f t="shared" si="38"/>
        <v>0</v>
      </c>
    </row>
    <row r="798" spans="1:7" ht="15.75">
      <c r="A798" s="61" t="s">
        <v>2268</v>
      </c>
      <c r="B798" s="46" t="s">
        <v>2534</v>
      </c>
      <c r="C798" s="123" t="s">
        <v>587</v>
      </c>
      <c r="D798" s="120">
        <v>1</v>
      </c>
      <c r="E798" s="63"/>
      <c r="F798" s="62">
        <f t="shared" si="37"/>
        <v>0</v>
      </c>
      <c r="G798" s="62">
        <f t="shared" si="38"/>
        <v>0</v>
      </c>
    </row>
    <row r="799" spans="1:7" ht="15.75">
      <c r="A799" s="61" t="s">
        <v>2269</v>
      </c>
      <c r="B799" s="46" t="s">
        <v>2535</v>
      </c>
      <c r="C799" s="123" t="s">
        <v>587</v>
      </c>
      <c r="D799" s="120">
        <v>1</v>
      </c>
      <c r="E799" s="63"/>
      <c r="F799" s="62">
        <f t="shared" si="37"/>
        <v>0</v>
      </c>
      <c r="G799" s="62">
        <f t="shared" si="38"/>
        <v>0</v>
      </c>
    </row>
    <row r="800" spans="1:7" ht="15.75">
      <c r="A800" s="61" t="s">
        <v>2270</v>
      </c>
      <c r="B800" s="46" t="s">
        <v>2536</v>
      </c>
      <c r="C800" s="123" t="s">
        <v>587</v>
      </c>
      <c r="D800" s="120">
        <v>1</v>
      </c>
      <c r="E800" s="63"/>
      <c r="F800" s="62">
        <f t="shared" si="37"/>
        <v>0</v>
      </c>
      <c r="G800" s="62">
        <f t="shared" si="38"/>
        <v>0</v>
      </c>
    </row>
    <row r="801" spans="1:7" ht="15.75">
      <c r="A801" s="61" t="s">
        <v>2271</v>
      </c>
      <c r="B801" s="46" t="s">
        <v>2537</v>
      </c>
      <c r="C801" s="123" t="s">
        <v>587</v>
      </c>
      <c r="D801" s="120">
        <v>1</v>
      </c>
      <c r="E801" s="63"/>
      <c r="F801" s="62">
        <f t="shared" si="37"/>
        <v>0</v>
      </c>
      <c r="G801" s="62">
        <f t="shared" si="38"/>
        <v>0</v>
      </c>
    </row>
    <row r="802" spans="1:7" ht="15.75">
      <c r="A802" s="61" t="s">
        <v>2272</v>
      </c>
      <c r="B802" s="46" t="s">
        <v>2538</v>
      </c>
      <c r="C802" s="123" t="s">
        <v>587</v>
      </c>
      <c r="D802" s="120">
        <v>1</v>
      </c>
      <c r="E802" s="63"/>
      <c r="F802" s="62">
        <f t="shared" si="37"/>
        <v>0</v>
      </c>
      <c r="G802" s="62">
        <f t="shared" si="38"/>
        <v>0</v>
      </c>
    </row>
    <row r="803" spans="1:7" ht="25.5">
      <c r="A803" s="61" t="s">
        <v>2273</v>
      </c>
      <c r="B803" s="46" t="s">
        <v>2539</v>
      </c>
      <c r="C803" s="123" t="s">
        <v>587</v>
      </c>
      <c r="D803" s="120">
        <v>1</v>
      </c>
      <c r="E803" s="63"/>
      <c r="F803" s="62">
        <f t="shared" si="37"/>
        <v>0</v>
      </c>
      <c r="G803" s="62">
        <f t="shared" si="38"/>
        <v>0</v>
      </c>
    </row>
    <row r="804" spans="1:7" ht="15.75">
      <c r="A804" s="61" t="s">
        <v>2274</v>
      </c>
      <c r="B804" s="46" t="s">
        <v>2540</v>
      </c>
      <c r="C804" s="123" t="s">
        <v>587</v>
      </c>
      <c r="D804" s="120">
        <v>1</v>
      </c>
      <c r="E804" s="63"/>
      <c r="F804" s="62">
        <f t="shared" si="37"/>
        <v>0</v>
      </c>
      <c r="G804" s="62">
        <f t="shared" si="38"/>
        <v>0</v>
      </c>
    </row>
    <row r="805" spans="1:7" ht="15.75">
      <c r="A805" s="61" t="s">
        <v>2275</v>
      </c>
      <c r="B805" s="46" t="s">
        <v>2541</v>
      </c>
      <c r="C805" s="123" t="s">
        <v>587</v>
      </c>
      <c r="D805" s="120">
        <v>1</v>
      </c>
      <c r="E805" s="63"/>
      <c r="F805" s="62">
        <f t="shared" si="37"/>
        <v>0</v>
      </c>
      <c r="G805" s="62">
        <f t="shared" si="38"/>
        <v>0</v>
      </c>
    </row>
    <row r="806" spans="1:7" ht="15.75">
      <c r="A806" s="61" t="s">
        <v>2276</v>
      </c>
      <c r="B806" s="46" t="s">
        <v>2542</v>
      </c>
      <c r="C806" s="123" t="s">
        <v>587</v>
      </c>
      <c r="D806" s="120">
        <v>1</v>
      </c>
      <c r="E806" s="63"/>
      <c r="F806" s="62">
        <f t="shared" si="37"/>
        <v>0</v>
      </c>
      <c r="G806" s="62">
        <f t="shared" si="38"/>
        <v>0</v>
      </c>
    </row>
    <row r="807" spans="1:7" ht="15.75">
      <c r="A807" s="61" t="s">
        <v>2277</v>
      </c>
      <c r="B807" s="46" t="s">
        <v>2543</v>
      </c>
      <c r="C807" s="123" t="s">
        <v>587</v>
      </c>
      <c r="D807" s="120">
        <v>1</v>
      </c>
      <c r="E807" s="63"/>
      <c r="F807" s="62">
        <f t="shared" si="37"/>
        <v>0</v>
      </c>
      <c r="G807" s="62">
        <f t="shared" si="38"/>
        <v>0</v>
      </c>
    </row>
    <row r="808" spans="1:7" ht="15.75">
      <c r="A808" s="61" t="s">
        <v>2278</v>
      </c>
      <c r="B808" s="46" t="s">
        <v>2544</v>
      </c>
      <c r="C808" s="123" t="s">
        <v>587</v>
      </c>
      <c r="D808" s="120">
        <v>1</v>
      </c>
      <c r="E808" s="63"/>
      <c r="F808" s="62">
        <f t="shared" si="37"/>
        <v>0</v>
      </c>
      <c r="G808" s="62">
        <f t="shared" si="38"/>
        <v>0</v>
      </c>
    </row>
    <row r="809" spans="1:7" ht="15.75">
      <c r="A809" s="61" t="s">
        <v>2279</v>
      </c>
      <c r="B809" s="46" t="s">
        <v>2545</v>
      </c>
      <c r="C809" s="123" t="s">
        <v>58</v>
      </c>
      <c r="D809" s="120">
        <v>1</v>
      </c>
      <c r="E809" s="63"/>
      <c r="F809" s="62">
        <f t="shared" si="37"/>
        <v>0</v>
      </c>
      <c r="G809" s="62">
        <f t="shared" si="38"/>
        <v>0</v>
      </c>
    </row>
    <row r="810" spans="1:7" ht="15.75">
      <c r="A810" s="61" t="s">
        <v>2280</v>
      </c>
      <c r="B810" s="46" t="s">
        <v>2546</v>
      </c>
      <c r="C810" s="123" t="s">
        <v>587</v>
      </c>
      <c r="D810" s="120">
        <v>1</v>
      </c>
      <c r="E810" s="63"/>
      <c r="F810" s="62">
        <f t="shared" si="37"/>
        <v>0</v>
      </c>
      <c r="G810" s="62">
        <f t="shared" si="38"/>
        <v>0</v>
      </c>
    </row>
    <row r="811" spans="1:7" ht="15.75">
      <c r="A811" s="61" t="s">
        <v>2281</v>
      </c>
      <c r="B811" s="46" t="s">
        <v>2547</v>
      </c>
      <c r="C811" s="123" t="s">
        <v>587</v>
      </c>
      <c r="D811" s="120">
        <v>1</v>
      </c>
      <c r="E811" s="63"/>
      <c r="F811" s="62">
        <f t="shared" si="37"/>
        <v>0</v>
      </c>
      <c r="G811" s="62">
        <f t="shared" si="38"/>
        <v>0</v>
      </c>
    </row>
    <row r="812" spans="1:7" ht="15.75">
      <c r="A812" s="61" t="s">
        <v>2282</v>
      </c>
      <c r="B812" s="46" t="s">
        <v>2548</v>
      </c>
      <c r="C812" s="123" t="s">
        <v>587</v>
      </c>
      <c r="D812" s="120">
        <v>1</v>
      </c>
      <c r="E812" s="63"/>
      <c r="F812" s="62">
        <f t="shared" si="37"/>
        <v>0</v>
      </c>
      <c r="G812" s="62">
        <f t="shared" si="38"/>
        <v>0</v>
      </c>
    </row>
    <row r="813" spans="1:7" ht="15.75">
      <c r="A813" s="61" t="s">
        <v>2283</v>
      </c>
      <c r="B813" s="46" t="s">
        <v>2549</v>
      </c>
      <c r="C813" s="123" t="s">
        <v>587</v>
      </c>
      <c r="D813" s="120">
        <v>1</v>
      </c>
      <c r="E813" s="63"/>
      <c r="F813" s="62">
        <f t="shared" si="37"/>
        <v>0</v>
      </c>
      <c r="G813" s="62">
        <f t="shared" si="38"/>
        <v>0</v>
      </c>
    </row>
    <row r="814" spans="1:7" ht="25.5">
      <c r="A814" s="61" t="s">
        <v>2284</v>
      </c>
      <c r="B814" s="46" t="s">
        <v>2550</v>
      </c>
      <c r="C814" s="123" t="s">
        <v>587</v>
      </c>
      <c r="D814" s="120">
        <v>1</v>
      </c>
      <c r="E814" s="63"/>
      <c r="F814" s="62">
        <f t="shared" si="37"/>
        <v>0</v>
      </c>
      <c r="G814" s="62">
        <f t="shared" si="38"/>
        <v>0</v>
      </c>
    </row>
    <row r="815" spans="1:7" ht="15.75">
      <c r="A815" s="61" t="s">
        <v>2285</v>
      </c>
      <c r="B815" s="46" t="s">
        <v>2551</v>
      </c>
      <c r="C815" s="123" t="s">
        <v>587</v>
      </c>
      <c r="D815" s="120">
        <v>1</v>
      </c>
      <c r="E815" s="63"/>
      <c r="F815" s="62">
        <f t="shared" si="37"/>
        <v>0</v>
      </c>
      <c r="G815" s="62">
        <f t="shared" si="38"/>
        <v>0</v>
      </c>
    </row>
    <row r="816" spans="1:7" ht="25.5">
      <c r="A816" s="61" t="s">
        <v>2286</v>
      </c>
      <c r="B816" s="46" t="s">
        <v>2552</v>
      </c>
      <c r="C816" s="123" t="s">
        <v>587</v>
      </c>
      <c r="D816" s="120">
        <v>1</v>
      </c>
      <c r="E816" s="63"/>
      <c r="F816" s="62">
        <f t="shared" si="37"/>
        <v>0</v>
      </c>
      <c r="G816" s="62">
        <f t="shared" si="38"/>
        <v>0</v>
      </c>
    </row>
    <row r="817" spans="1:7" ht="25.5">
      <c r="A817" s="61" t="s">
        <v>2287</v>
      </c>
      <c r="B817" s="46" t="s">
        <v>2553</v>
      </c>
      <c r="C817" s="123" t="s">
        <v>587</v>
      </c>
      <c r="D817" s="120">
        <v>1</v>
      </c>
      <c r="E817" s="63"/>
      <c r="F817" s="62">
        <f t="shared" si="37"/>
        <v>0</v>
      </c>
      <c r="G817" s="62">
        <f t="shared" si="38"/>
        <v>0</v>
      </c>
    </row>
    <row r="818" spans="1:7" ht="15.75">
      <c r="A818" s="61" t="s">
        <v>2288</v>
      </c>
      <c r="B818" s="46" t="s">
        <v>2554</v>
      </c>
      <c r="C818" s="123" t="s">
        <v>587</v>
      </c>
      <c r="D818" s="120">
        <v>1</v>
      </c>
      <c r="E818" s="63"/>
      <c r="F818" s="62">
        <f t="shared" si="37"/>
        <v>0</v>
      </c>
      <c r="G818" s="62">
        <f t="shared" si="38"/>
        <v>0</v>
      </c>
    </row>
    <row r="819" spans="1:7" ht="15.75">
      <c r="A819" s="61" t="s">
        <v>2289</v>
      </c>
      <c r="B819" s="46" t="s">
        <v>2555</v>
      </c>
      <c r="C819" s="123" t="s">
        <v>587</v>
      </c>
      <c r="D819" s="120">
        <v>1</v>
      </c>
      <c r="E819" s="63"/>
      <c r="F819" s="62">
        <f t="shared" si="37"/>
        <v>0</v>
      </c>
      <c r="G819" s="62">
        <f t="shared" si="38"/>
        <v>0</v>
      </c>
    </row>
    <row r="820" spans="1:7" ht="15.75">
      <c r="A820" s="61" t="s">
        <v>2290</v>
      </c>
      <c r="B820" s="46" t="s">
        <v>2556</v>
      </c>
      <c r="C820" s="123" t="s">
        <v>587</v>
      </c>
      <c r="D820" s="120">
        <v>1</v>
      </c>
      <c r="E820" s="63"/>
      <c r="F820" s="62">
        <f t="shared" si="37"/>
        <v>0</v>
      </c>
      <c r="G820" s="62">
        <f t="shared" si="38"/>
        <v>0</v>
      </c>
    </row>
    <row r="821" spans="1:7" ht="15.75">
      <c r="A821" s="61" t="s">
        <v>2291</v>
      </c>
      <c r="B821" s="46" t="s">
        <v>2557</v>
      </c>
      <c r="C821" s="123" t="s">
        <v>587</v>
      </c>
      <c r="D821" s="120">
        <v>1</v>
      </c>
      <c r="E821" s="63"/>
      <c r="F821" s="62">
        <f t="shared" si="37"/>
        <v>0</v>
      </c>
      <c r="G821" s="62">
        <f t="shared" si="38"/>
        <v>0</v>
      </c>
    </row>
    <row r="822" spans="1:7" ht="25.5">
      <c r="A822" s="61" t="s">
        <v>2292</v>
      </c>
      <c r="B822" s="46" t="s">
        <v>2558</v>
      </c>
      <c r="C822" s="123" t="s">
        <v>587</v>
      </c>
      <c r="D822" s="120">
        <v>1</v>
      </c>
      <c r="E822" s="63"/>
      <c r="F822" s="62">
        <f t="shared" si="37"/>
        <v>0</v>
      </c>
      <c r="G822" s="62">
        <f t="shared" si="38"/>
        <v>0</v>
      </c>
    </row>
    <row r="823" spans="1:7" ht="25.5">
      <c r="A823" s="61" t="s">
        <v>2293</v>
      </c>
      <c r="B823" s="46" t="s">
        <v>2559</v>
      </c>
      <c r="C823" s="123" t="s">
        <v>587</v>
      </c>
      <c r="D823" s="120">
        <v>1</v>
      </c>
      <c r="E823" s="63"/>
      <c r="F823" s="62">
        <f t="shared" si="37"/>
        <v>0</v>
      </c>
      <c r="G823" s="62">
        <f t="shared" si="38"/>
        <v>0</v>
      </c>
    </row>
    <row r="824" spans="1:7" ht="15.75">
      <c r="A824" s="61" t="s">
        <v>2294</v>
      </c>
      <c r="B824" s="46" t="s">
        <v>2560</v>
      </c>
      <c r="C824" s="123" t="s">
        <v>587</v>
      </c>
      <c r="D824" s="120">
        <v>1</v>
      </c>
      <c r="E824" s="63"/>
      <c r="F824" s="62">
        <f t="shared" si="37"/>
        <v>0</v>
      </c>
      <c r="G824" s="62">
        <f t="shared" si="38"/>
        <v>0</v>
      </c>
    </row>
    <row r="825" spans="1:7" ht="25.5">
      <c r="A825" s="61" t="s">
        <v>2295</v>
      </c>
      <c r="B825" s="46" t="s">
        <v>2561</v>
      </c>
      <c r="C825" s="123" t="s">
        <v>587</v>
      </c>
      <c r="D825" s="120">
        <v>1</v>
      </c>
      <c r="E825" s="63"/>
      <c r="F825" s="62">
        <f t="shared" si="37"/>
        <v>0</v>
      </c>
      <c r="G825" s="62">
        <f t="shared" si="38"/>
        <v>0</v>
      </c>
    </row>
    <row r="826" spans="1:7" ht="15.75">
      <c r="A826" s="61" t="s">
        <v>2296</v>
      </c>
      <c r="B826" s="46" t="s">
        <v>2562</v>
      </c>
      <c r="C826" s="123" t="s">
        <v>587</v>
      </c>
      <c r="D826" s="120">
        <v>1</v>
      </c>
      <c r="E826" s="63"/>
      <c r="F826" s="62">
        <f t="shared" si="37"/>
        <v>0</v>
      </c>
      <c r="G826" s="62">
        <f t="shared" si="38"/>
        <v>0</v>
      </c>
    </row>
    <row r="827" spans="1:7" ht="15" customHeight="1">
      <c r="A827" s="61" t="s">
        <v>2297</v>
      </c>
      <c r="B827" s="46" t="s">
        <v>2563</v>
      </c>
      <c r="C827" s="123" t="s">
        <v>587</v>
      </c>
      <c r="D827" s="120">
        <v>1</v>
      </c>
      <c r="E827" s="63"/>
      <c r="F827" s="62">
        <f t="shared" si="37"/>
        <v>0</v>
      </c>
      <c r="G827" s="62">
        <f t="shared" si="38"/>
        <v>0</v>
      </c>
    </row>
    <row r="828" spans="1:7" ht="15.75">
      <c r="A828" s="61" t="s">
        <v>2298</v>
      </c>
      <c r="B828" s="46" t="s">
        <v>2564</v>
      </c>
      <c r="C828" s="123" t="s">
        <v>587</v>
      </c>
      <c r="D828" s="120">
        <v>1</v>
      </c>
      <c r="E828" s="63"/>
      <c r="F828" s="62">
        <f t="shared" si="37"/>
        <v>0</v>
      </c>
      <c r="G828" s="62">
        <f t="shared" si="38"/>
        <v>0</v>
      </c>
    </row>
    <row r="829" spans="1:7" ht="15.75">
      <c r="A829" s="61" t="s">
        <v>2299</v>
      </c>
      <c r="B829" s="46" t="s">
        <v>2565</v>
      </c>
      <c r="C829" s="123" t="s">
        <v>587</v>
      </c>
      <c r="D829" s="120">
        <v>1</v>
      </c>
      <c r="E829" s="63"/>
      <c r="F829" s="62">
        <f t="shared" si="37"/>
        <v>0</v>
      </c>
      <c r="G829" s="62">
        <f t="shared" si="38"/>
        <v>0</v>
      </c>
    </row>
    <row r="830" spans="1:7" ht="15.75">
      <c r="A830" s="61" t="s">
        <v>2300</v>
      </c>
      <c r="B830" s="46" t="s">
        <v>2566</v>
      </c>
      <c r="C830" s="123" t="s">
        <v>587</v>
      </c>
      <c r="D830" s="120">
        <v>1</v>
      </c>
      <c r="E830" s="63"/>
      <c r="F830" s="62">
        <f t="shared" si="37"/>
        <v>0</v>
      </c>
      <c r="G830" s="62">
        <f t="shared" si="38"/>
        <v>0</v>
      </c>
    </row>
    <row r="831" spans="1:7" ht="15.75">
      <c r="A831" s="61" t="s">
        <v>2301</v>
      </c>
      <c r="B831" s="46" t="s">
        <v>2567</v>
      </c>
      <c r="C831" s="123" t="s">
        <v>587</v>
      </c>
      <c r="D831" s="120">
        <v>1</v>
      </c>
      <c r="E831" s="63"/>
      <c r="F831" s="62">
        <f t="shared" si="37"/>
        <v>0</v>
      </c>
      <c r="G831" s="62">
        <f t="shared" si="38"/>
        <v>0</v>
      </c>
    </row>
    <row r="832" spans="1:7" ht="15.75">
      <c r="A832" s="61" t="s">
        <v>2302</v>
      </c>
      <c r="B832" s="46" t="s">
        <v>2568</v>
      </c>
      <c r="C832" s="123" t="s">
        <v>587</v>
      </c>
      <c r="D832" s="120">
        <v>1</v>
      </c>
      <c r="E832" s="63"/>
      <c r="F832" s="62">
        <f t="shared" si="37"/>
        <v>0</v>
      </c>
      <c r="G832" s="62">
        <f t="shared" si="38"/>
        <v>0</v>
      </c>
    </row>
    <row r="833" spans="1:7" ht="15.75">
      <c r="A833" s="61" t="s">
        <v>2303</v>
      </c>
      <c r="B833" s="46" t="s">
        <v>2569</v>
      </c>
      <c r="C833" s="123" t="s">
        <v>587</v>
      </c>
      <c r="D833" s="120">
        <v>1</v>
      </c>
      <c r="E833" s="63"/>
      <c r="F833" s="62">
        <f t="shared" si="37"/>
        <v>0</v>
      </c>
      <c r="G833" s="62">
        <f t="shared" si="38"/>
        <v>0</v>
      </c>
    </row>
    <row r="834" spans="1:7" ht="15.75">
      <c r="A834" s="61" t="s">
        <v>2304</v>
      </c>
      <c r="B834" s="46" t="s">
        <v>2570</v>
      </c>
      <c r="C834" s="123" t="s">
        <v>587</v>
      </c>
      <c r="D834" s="120">
        <v>1</v>
      </c>
      <c r="E834" s="63"/>
      <c r="F834" s="62">
        <f t="shared" si="37"/>
        <v>0</v>
      </c>
      <c r="G834" s="62">
        <f t="shared" si="38"/>
        <v>0</v>
      </c>
    </row>
    <row r="835" spans="1:7" ht="15.75">
      <c r="A835" s="61" t="s">
        <v>2305</v>
      </c>
      <c r="B835" s="46" t="s">
        <v>2571</v>
      </c>
      <c r="C835" s="123" t="s">
        <v>587</v>
      </c>
      <c r="D835" s="120">
        <v>1</v>
      </c>
      <c r="E835" s="63"/>
      <c r="F835" s="62">
        <f t="shared" si="37"/>
        <v>0</v>
      </c>
      <c r="G835" s="62">
        <f t="shared" si="38"/>
        <v>0</v>
      </c>
    </row>
    <row r="836" spans="1:7" ht="25.5">
      <c r="A836" s="61" t="s">
        <v>2306</v>
      </c>
      <c r="B836" s="46" t="s">
        <v>2572</v>
      </c>
      <c r="C836" s="123" t="s">
        <v>587</v>
      </c>
      <c r="D836" s="120">
        <v>1</v>
      </c>
      <c r="E836" s="63"/>
      <c r="F836" s="62">
        <f t="shared" si="37"/>
        <v>0</v>
      </c>
      <c r="G836" s="62">
        <f t="shared" si="38"/>
        <v>0</v>
      </c>
    </row>
    <row r="837" spans="1:7" ht="15.75">
      <c r="A837" s="61" t="s">
        <v>2307</v>
      </c>
      <c r="B837" s="46" t="s">
        <v>2573</v>
      </c>
      <c r="C837" s="123" t="s">
        <v>587</v>
      </c>
      <c r="D837" s="120">
        <v>1</v>
      </c>
      <c r="E837" s="63"/>
      <c r="F837" s="62">
        <f t="shared" si="37"/>
        <v>0</v>
      </c>
      <c r="G837" s="62">
        <f t="shared" si="38"/>
        <v>0</v>
      </c>
    </row>
    <row r="838" spans="1:7" ht="15.75">
      <c r="A838" s="61" t="s">
        <v>2308</v>
      </c>
      <c r="B838" s="46" t="s">
        <v>2574</v>
      </c>
      <c r="C838" s="123" t="s">
        <v>587</v>
      </c>
      <c r="D838" s="120">
        <v>1</v>
      </c>
      <c r="E838" s="63"/>
      <c r="F838" s="62">
        <f t="shared" si="37"/>
        <v>0</v>
      </c>
      <c r="G838" s="62">
        <f t="shared" si="38"/>
        <v>0</v>
      </c>
    </row>
    <row r="839" spans="1:7" ht="15.75">
      <c r="A839" s="61" t="s">
        <v>2309</v>
      </c>
      <c r="B839" s="46" t="s">
        <v>2575</v>
      </c>
      <c r="C839" s="123" t="s">
        <v>587</v>
      </c>
      <c r="D839" s="120">
        <v>1</v>
      </c>
      <c r="E839" s="63"/>
      <c r="F839" s="62">
        <f t="shared" si="37"/>
        <v>0</v>
      </c>
      <c r="G839" s="62">
        <f t="shared" si="38"/>
        <v>0</v>
      </c>
    </row>
    <row r="840" spans="1:7" ht="15.75">
      <c r="A840" s="61" t="s">
        <v>2310</v>
      </c>
      <c r="B840" s="46" t="s">
        <v>2576</v>
      </c>
      <c r="C840" s="123" t="s">
        <v>587</v>
      </c>
      <c r="D840" s="120">
        <v>1</v>
      </c>
      <c r="E840" s="63"/>
      <c r="F840" s="62">
        <f t="shared" si="37"/>
        <v>0</v>
      </c>
      <c r="G840" s="62">
        <f t="shared" si="38"/>
        <v>0</v>
      </c>
    </row>
    <row r="841" spans="1:7" ht="15.75">
      <c r="A841" s="61" t="s">
        <v>2311</v>
      </c>
      <c r="B841" s="46" t="s">
        <v>2577</v>
      </c>
      <c r="C841" s="123" t="s">
        <v>587</v>
      </c>
      <c r="D841" s="120">
        <v>1</v>
      </c>
      <c r="E841" s="63"/>
      <c r="F841" s="62">
        <f t="shared" si="37"/>
        <v>0</v>
      </c>
      <c r="G841" s="62">
        <f t="shared" si="38"/>
        <v>0</v>
      </c>
    </row>
    <row r="842" spans="1:7" ht="15.75">
      <c r="A842" s="61" t="s">
        <v>2312</v>
      </c>
      <c r="B842" s="46" t="s">
        <v>2578</v>
      </c>
      <c r="C842" s="123" t="s">
        <v>587</v>
      </c>
      <c r="D842" s="120">
        <v>1</v>
      </c>
      <c r="E842" s="63"/>
      <c r="F842" s="62">
        <f t="shared" si="37"/>
        <v>0</v>
      </c>
      <c r="G842" s="62">
        <f t="shared" si="38"/>
        <v>0</v>
      </c>
    </row>
    <row r="843" spans="1:7" ht="15.75">
      <c r="A843" s="61" t="s">
        <v>2313</v>
      </c>
      <c r="B843" s="46" t="s">
        <v>2579</v>
      </c>
      <c r="C843" s="123" t="s">
        <v>587</v>
      </c>
      <c r="D843" s="120">
        <v>1</v>
      </c>
      <c r="E843" s="63"/>
      <c r="F843" s="62">
        <f t="shared" si="37"/>
        <v>0</v>
      </c>
      <c r="G843" s="62">
        <f t="shared" si="38"/>
        <v>0</v>
      </c>
    </row>
    <row r="844" spans="1:7" ht="15.75">
      <c r="A844" s="61" t="s">
        <v>2314</v>
      </c>
      <c r="B844" s="46" t="s">
        <v>2580</v>
      </c>
      <c r="C844" s="123" t="s">
        <v>587</v>
      </c>
      <c r="D844" s="120">
        <v>1</v>
      </c>
      <c r="E844" s="63"/>
      <c r="F844" s="62">
        <f t="shared" si="37"/>
        <v>0</v>
      </c>
      <c r="G844" s="62">
        <f t="shared" si="38"/>
        <v>0</v>
      </c>
    </row>
    <row r="845" spans="1:7" ht="15.75">
      <c r="A845" s="61" t="s">
        <v>2315</v>
      </c>
      <c r="B845" s="46" t="s">
        <v>2581</v>
      </c>
      <c r="C845" s="123" t="s">
        <v>587</v>
      </c>
      <c r="D845" s="120">
        <v>1</v>
      </c>
      <c r="E845" s="63"/>
      <c r="F845" s="62">
        <f t="shared" si="37"/>
        <v>0</v>
      </c>
      <c r="G845" s="62">
        <f t="shared" si="38"/>
        <v>0</v>
      </c>
    </row>
    <row r="846" spans="1:7" ht="15.75">
      <c r="A846" s="61" t="s">
        <v>2316</v>
      </c>
      <c r="B846" s="46" t="s">
        <v>2582</v>
      </c>
      <c r="C846" s="123" t="s">
        <v>587</v>
      </c>
      <c r="D846" s="120">
        <v>1</v>
      </c>
      <c r="E846" s="63"/>
      <c r="F846" s="62">
        <f aca="true" t="shared" si="39" ref="F846:F892">SUM(E846*1.2)</f>
        <v>0</v>
      </c>
      <c r="G846" s="62">
        <f aca="true" t="shared" si="40" ref="G846:G892">SUM(D846*E846)</f>
        <v>0</v>
      </c>
    </row>
    <row r="847" spans="1:7" ht="15.75">
      <c r="A847" s="61" t="s">
        <v>2317</v>
      </c>
      <c r="B847" s="46" t="s">
        <v>2583</v>
      </c>
      <c r="C847" s="123" t="s">
        <v>587</v>
      </c>
      <c r="D847" s="120">
        <v>1</v>
      </c>
      <c r="E847" s="63"/>
      <c r="F847" s="62">
        <f t="shared" si="39"/>
        <v>0</v>
      </c>
      <c r="G847" s="62">
        <f t="shared" si="40"/>
        <v>0</v>
      </c>
    </row>
    <row r="848" spans="1:7" ht="15.75">
      <c r="A848" s="61" t="s">
        <v>2318</v>
      </c>
      <c r="B848" s="46" t="s">
        <v>2584</v>
      </c>
      <c r="C848" s="123" t="s">
        <v>587</v>
      </c>
      <c r="D848" s="120">
        <v>1</v>
      </c>
      <c r="E848" s="63"/>
      <c r="F848" s="62">
        <f t="shared" si="39"/>
        <v>0</v>
      </c>
      <c r="G848" s="62">
        <f t="shared" si="40"/>
        <v>0</v>
      </c>
    </row>
    <row r="849" spans="1:7" ht="15.75">
      <c r="A849" s="61" t="s">
        <v>2319</v>
      </c>
      <c r="B849" s="46" t="s">
        <v>2585</v>
      </c>
      <c r="C849" s="123" t="s">
        <v>587</v>
      </c>
      <c r="D849" s="120">
        <v>1</v>
      </c>
      <c r="E849" s="63"/>
      <c r="F849" s="62">
        <f t="shared" si="39"/>
        <v>0</v>
      </c>
      <c r="G849" s="62">
        <f t="shared" si="40"/>
        <v>0</v>
      </c>
    </row>
    <row r="850" spans="1:7" ht="15.75">
      <c r="A850" s="61" t="s">
        <v>2320</v>
      </c>
      <c r="B850" s="46" t="s">
        <v>2586</v>
      </c>
      <c r="C850" s="123" t="s">
        <v>587</v>
      </c>
      <c r="D850" s="120">
        <v>1</v>
      </c>
      <c r="E850" s="63"/>
      <c r="F850" s="62">
        <f t="shared" si="39"/>
        <v>0</v>
      </c>
      <c r="G850" s="62">
        <f t="shared" si="40"/>
        <v>0</v>
      </c>
    </row>
    <row r="851" spans="1:7" ht="15.75">
      <c r="A851" s="61" t="s">
        <v>2321</v>
      </c>
      <c r="B851" s="46" t="s">
        <v>2587</v>
      </c>
      <c r="C851" s="123" t="s">
        <v>587</v>
      </c>
      <c r="D851" s="120">
        <v>1</v>
      </c>
      <c r="E851" s="63"/>
      <c r="F851" s="62">
        <f t="shared" si="39"/>
        <v>0</v>
      </c>
      <c r="G851" s="62">
        <f t="shared" si="40"/>
        <v>0</v>
      </c>
    </row>
    <row r="852" spans="1:7" ht="15.75">
      <c r="A852" s="61" t="s">
        <v>2322</v>
      </c>
      <c r="B852" s="46" t="s">
        <v>2588</v>
      </c>
      <c r="C852" s="123" t="s">
        <v>587</v>
      </c>
      <c r="D852" s="120">
        <v>1</v>
      </c>
      <c r="E852" s="63"/>
      <c r="F852" s="62">
        <f t="shared" si="39"/>
        <v>0</v>
      </c>
      <c r="G852" s="62">
        <f t="shared" si="40"/>
        <v>0</v>
      </c>
    </row>
    <row r="853" spans="1:7" ht="25.5">
      <c r="A853" s="61" t="s">
        <v>2323</v>
      </c>
      <c r="B853" s="46" t="s">
        <v>2589</v>
      </c>
      <c r="C853" s="123" t="s">
        <v>587</v>
      </c>
      <c r="D853" s="120">
        <v>1</v>
      </c>
      <c r="E853" s="63"/>
      <c r="F853" s="62">
        <f t="shared" si="39"/>
        <v>0</v>
      </c>
      <c r="G853" s="62">
        <f t="shared" si="40"/>
        <v>0</v>
      </c>
    </row>
    <row r="854" spans="1:7" ht="15.75">
      <c r="A854" s="61" t="s">
        <v>2324</v>
      </c>
      <c r="B854" s="46" t="s">
        <v>2590</v>
      </c>
      <c r="C854" s="123" t="s">
        <v>587</v>
      </c>
      <c r="D854" s="120">
        <v>1</v>
      </c>
      <c r="E854" s="63"/>
      <c r="F854" s="62">
        <f t="shared" si="39"/>
        <v>0</v>
      </c>
      <c r="G854" s="62">
        <f t="shared" si="40"/>
        <v>0</v>
      </c>
    </row>
    <row r="855" spans="1:7" ht="25.5">
      <c r="A855" s="61" t="s">
        <v>2325</v>
      </c>
      <c r="B855" s="46" t="s">
        <v>2591</v>
      </c>
      <c r="C855" s="123" t="s">
        <v>587</v>
      </c>
      <c r="D855" s="120">
        <v>1</v>
      </c>
      <c r="E855" s="63"/>
      <c r="F855" s="62">
        <f t="shared" si="39"/>
        <v>0</v>
      </c>
      <c r="G855" s="62">
        <f t="shared" si="40"/>
        <v>0</v>
      </c>
    </row>
    <row r="856" spans="1:7" ht="25.5">
      <c r="A856" s="61" t="s">
        <v>2326</v>
      </c>
      <c r="B856" s="46" t="s">
        <v>2592</v>
      </c>
      <c r="C856" s="123" t="s">
        <v>587</v>
      </c>
      <c r="D856" s="120">
        <v>1</v>
      </c>
      <c r="E856" s="63"/>
      <c r="F856" s="62">
        <f t="shared" si="39"/>
        <v>0</v>
      </c>
      <c r="G856" s="62">
        <f t="shared" si="40"/>
        <v>0</v>
      </c>
    </row>
    <row r="857" spans="1:7" ht="15.75">
      <c r="A857" s="61" t="s">
        <v>2327</v>
      </c>
      <c r="B857" s="46" t="s">
        <v>2593</v>
      </c>
      <c r="C857" s="123" t="s">
        <v>587</v>
      </c>
      <c r="D857" s="120">
        <v>1</v>
      </c>
      <c r="E857" s="63"/>
      <c r="F857" s="62">
        <f t="shared" si="39"/>
        <v>0</v>
      </c>
      <c r="G857" s="62">
        <f t="shared" si="40"/>
        <v>0</v>
      </c>
    </row>
    <row r="858" spans="1:7" ht="15.75">
      <c r="A858" s="61" t="s">
        <v>2328</v>
      </c>
      <c r="B858" s="46" t="s">
        <v>2594</v>
      </c>
      <c r="C858" s="123" t="s">
        <v>587</v>
      </c>
      <c r="D858" s="120">
        <v>1</v>
      </c>
      <c r="E858" s="63"/>
      <c r="F858" s="62">
        <f t="shared" si="39"/>
        <v>0</v>
      </c>
      <c r="G858" s="62">
        <f t="shared" si="40"/>
        <v>0</v>
      </c>
    </row>
    <row r="859" spans="1:7" ht="15.75">
      <c r="A859" s="61" t="s">
        <v>2329</v>
      </c>
      <c r="B859" s="46" t="s">
        <v>2595</v>
      </c>
      <c r="C859" s="123" t="s">
        <v>587</v>
      </c>
      <c r="D859" s="120">
        <v>1</v>
      </c>
      <c r="E859" s="63"/>
      <c r="F859" s="62">
        <f t="shared" si="39"/>
        <v>0</v>
      </c>
      <c r="G859" s="62">
        <f t="shared" si="40"/>
        <v>0</v>
      </c>
    </row>
    <row r="860" spans="1:7" ht="15.75">
      <c r="A860" s="61" t="s">
        <v>2330</v>
      </c>
      <c r="B860" s="46" t="s">
        <v>2596</v>
      </c>
      <c r="C860" s="123" t="s">
        <v>587</v>
      </c>
      <c r="D860" s="120">
        <v>1</v>
      </c>
      <c r="E860" s="63"/>
      <c r="F860" s="62">
        <f t="shared" si="39"/>
        <v>0</v>
      </c>
      <c r="G860" s="62">
        <f t="shared" si="40"/>
        <v>0</v>
      </c>
    </row>
    <row r="861" spans="1:7" ht="15.75">
      <c r="A861" s="61" t="s">
        <v>2331</v>
      </c>
      <c r="B861" s="46" t="s">
        <v>2597</v>
      </c>
      <c r="C861" s="123" t="s">
        <v>587</v>
      </c>
      <c r="D861" s="120">
        <v>1</v>
      </c>
      <c r="E861" s="63"/>
      <c r="F861" s="62">
        <f t="shared" si="39"/>
        <v>0</v>
      </c>
      <c r="G861" s="62">
        <f t="shared" si="40"/>
        <v>0</v>
      </c>
    </row>
    <row r="862" spans="1:7" ht="15.75">
      <c r="A862" s="61" t="s">
        <v>2332</v>
      </c>
      <c r="B862" s="46" t="s">
        <v>2598</v>
      </c>
      <c r="C862" s="123" t="s">
        <v>587</v>
      </c>
      <c r="D862" s="120">
        <v>1</v>
      </c>
      <c r="E862" s="63"/>
      <c r="F862" s="62">
        <f t="shared" si="39"/>
        <v>0</v>
      </c>
      <c r="G862" s="62">
        <f t="shared" si="40"/>
        <v>0</v>
      </c>
    </row>
    <row r="863" spans="1:7" ht="15.75">
      <c r="A863" s="61" t="s">
        <v>2333</v>
      </c>
      <c r="B863" s="46" t="s">
        <v>2599</v>
      </c>
      <c r="C863" s="123" t="s">
        <v>587</v>
      </c>
      <c r="D863" s="120">
        <v>1</v>
      </c>
      <c r="E863" s="63"/>
      <c r="F863" s="62">
        <f t="shared" si="39"/>
        <v>0</v>
      </c>
      <c r="G863" s="62">
        <f t="shared" si="40"/>
        <v>0</v>
      </c>
    </row>
    <row r="864" spans="1:7" ht="15.75">
      <c r="A864" s="61" t="s">
        <v>2334</v>
      </c>
      <c r="B864" s="46" t="s">
        <v>2600</v>
      </c>
      <c r="C864" s="123" t="s">
        <v>587</v>
      </c>
      <c r="D864" s="120">
        <v>1</v>
      </c>
      <c r="E864" s="63"/>
      <c r="F864" s="62">
        <f t="shared" si="39"/>
        <v>0</v>
      </c>
      <c r="G864" s="62">
        <f t="shared" si="40"/>
        <v>0</v>
      </c>
    </row>
    <row r="865" spans="1:7" ht="25.5">
      <c r="A865" s="61" t="s">
        <v>2335</v>
      </c>
      <c r="B865" s="46" t="s">
        <v>2601</v>
      </c>
      <c r="C865" s="123" t="s">
        <v>587</v>
      </c>
      <c r="D865" s="120">
        <v>1</v>
      </c>
      <c r="E865" s="63"/>
      <c r="F865" s="62">
        <f t="shared" si="39"/>
        <v>0</v>
      </c>
      <c r="G865" s="62">
        <f t="shared" si="40"/>
        <v>0</v>
      </c>
    </row>
    <row r="866" spans="1:7" ht="15.75">
      <c r="A866" s="61" t="s">
        <v>2336</v>
      </c>
      <c r="B866" s="46" t="s">
        <v>2602</v>
      </c>
      <c r="C866" s="123" t="s">
        <v>587</v>
      </c>
      <c r="D866" s="120">
        <v>1</v>
      </c>
      <c r="E866" s="63"/>
      <c r="F866" s="62">
        <f t="shared" si="39"/>
        <v>0</v>
      </c>
      <c r="G866" s="62">
        <f t="shared" si="40"/>
        <v>0</v>
      </c>
    </row>
    <row r="867" spans="1:7" ht="25.5">
      <c r="A867" s="61" t="s">
        <v>2337</v>
      </c>
      <c r="B867" s="46" t="s">
        <v>2603</v>
      </c>
      <c r="C867" s="123" t="s">
        <v>587</v>
      </c>
      <c r="D867" s="120">
        <v>1</v>
      </c>
      <c r="E867" s="63"/>
      <c r="F867" s="62">
        <f t="shared" si="39"/>
        <v>0</v>
      </c>
      <c r="G867" s="62">
        <f t="shared" si="40"/>
        <v>0</v>
      </c>
    </row>
    <row r="868" spans="1:7" ht="15.75">
      <c r="A868" s="61" t="s">
        <v>2338</v>
      </c>
      <c r="B868" s="46" t="s">
        <v>2604</v>
      </c>
      <c r="C868" s="123" t="s">
        <v>587</v>
      </c>
      <c r="D868" s="120">
        <v>1</v>
      </c>
      <c r="E868" s="63"/>
      <c r="F868" s="62">
        <f t="shared" si="39"/>
        <v>0</v>
      </c>
      <c r="G868" s="62">
        <f t="shared" si="40"/>
        <v>0</v>
      </c>
    </row>
    <row r="869" spans="1:7" ht="25.5">
      <c r="A869" s="61" t="s">
        <v>2339</v>
      </c>
      <c r="B869" s="46" t="s">
        <v>2605</v>
      </c>
      <c r="C869" s="123" t="s">
        <v>587</v>
      </c>
      <c r="D869" s="120">
        <v>1</v>
      </c>
      <c r="E869" s="63"/>
      <c r="F869" s="62">
        <f t="shared" si="39"/>
        <v>0</v>
      </c>
      <c r="G869" s="62">
        <f t="shared" si="40"/>
        <v>0</v>
      </c>
    </row>
    <row r="870" spans="1:7" ht="15.75">
      <c r="A870" s="61" t="s">
        <v>2340</v>
      </c>
      <c r="B870" s="46" t="s">
        <v>2606</v>
      </c>
      <c r="C870" s="123" t="s">
        <v>587</v>
      </c>
      <c r="D870" s="120">
        <v>1</v>
      </c>
      <c r="E870" s="63"/>
      <c r="F870" s="62">
        <f t="shared" si="39"/>
        <v>0</v>
      </c>
      <c r="G870" s="62">
        <f t="shared" si="40"/>
        <v>0</v>
      </c>
    </row>
    <row r="871" spans="1:7" ht="15.75">
      <c r="A871" s="61" t="s">
        <v>2341</v>
      </c>
      <c r="B871" s="46" t="s">
        <v>2607</v>
      </c>
      <c r="C871" s="123" t="s">
        <v>587</v>
      </c>
      <c r="D871" s="120">
        <v>1</v>
      </c>
      <c r="E871" s="63"/>
      <c r="F871" s="62">
        <f t="shared" si="39"/>
        <v>0</v>
      </c>
      <c r="G871" s="62">
        <f t="shared" si="40"/>
        <v>0</v>
      </c>
    </row>
    <row r="872" spans="1:7" ht="25.5">
      <c r="A872" s="61" t="s">
        <v>2342</v>
      </c>
      <c r="B872" s="46" t="s">
        <v>2608</v>
      </c>
      <c r="C872" s="123" t="s">
        <v>587</v>
      </c>
      <c r="D872" s="120">
        <v>1</v>
      </c>
      <c r="E872" s="63"/>
      <c r="F872" s="62">
        <f t="shared" si="39"/>
        <v>0</v>
      </c>
      <c r="G872" s="62">
        <f t="shared" si="40"/>
        <v>0</v>
      </c>
    </row>
    <row r="873" spans="1:7" ht="25.5">
      <c r="A873" s="61" t="s">
        <v>2343</v>
      </c>
      <c r="B873" s="46" t="s">
        <v>2609</v>
      </c>
      <c r="C873" s="123" t="s">
        <v>587</v>
      </c>
      <c r="D873" s="120">
        <v>1</v>
      </c>
      <c r="E873" s="63"/>
      <c r="F873" s="62">
        <f t="shared" si="39"/>
        <v>0</v>
      </c>
      <c r="G873" s="62">
        <f t="shared" si="40"/>
        <v>0</v>
      </c>
    </row>
    <row r="874" spans="1:7" ht="25.5">
      <c r="A874" s="61" t="s">
        <v>2344</v>
      </c>
      <c r="B874" s="47" t="s">
        <v>2610</v>
      </c>
      <c r="C874" s="123" t="s">
        <v>587</v>
      </c>
      <c r="D874" s="120">
        <v>1</v>
      </c>
      <c r="E874" s="63"/>
      <c r="F874" s="62">
        <f t="shared" si="39"/>
        <v>0</v>
      </c>
      <c r="G874" s="62">
        <f t="shared" si="40"/>
        <v>0</v>
      </c>
    </row>
    <row r="875" spans="1:7" ht="25.5">
      <c r="A875" s="61" t="s">
        <v>2345</v>
      </c>
      <c r="B875" s="47" t="s">
        <v>2611</v>
      </c>
      <c r="C875" s="123" t="s">
        <v>587</v>
      </c>
      <c r="D875" s="120">
        <v>1</v>
      </c>
      <c r="E875" s="63"/>
      <c r="F875" s="62">
        <f t="shared" si="39"/>
        <v>0</v>
      </c>
      <c r="G875" s="62">
        <f t="shared" si="40"/>
        <v>0</v>
      </c>
    </row>
    <row r="876" spans="1:7" ht="15.75">
      <c r="A876" s="61" t="s">
        <v>2346</v>
      </c>
      <c r="B876" s="46" t="s">
        <v>2612</v>
      </c>
      <c r="C876" s="123" t="s">
        <v>587</v>
      </c>
      <c r="D876" s="120">
        <v>1</v>
      </c>
      <c r="E876" s="63"/>
      <c r="F876" s="62">
        <f t="shared" si="39"/>
        <v>0</v>
      </c>
      <c r="G876" s="62">
        <f t="shared" si="40"/>
        <v>0</v>
      </c>
    </row>
    <row r="877" spans="1:7" ht="25.5">
      <c r="A877" s="61" t="s">
        <v>2347</v>
      </c>
      <c r="B877" s="46" t="s">
        <v>2613</v>
      </c>
      <c r="C877" s="123" t="s">
        <v>587</v>
      </c>
      <c r="D877" s="120">
        <v>1</v>
      </c>
      <c r="E877" s="63"/>
      <c r="F877" s="62">
        <f t="shared" si="39"/>
        <v>0</v>
      </c>
      <c r="G877" s="62">
        <f t="shared" si="40"/>
        <v>0</v>
      </c>
    </row>
    <row r="878" spans="1:7" ht="15.75">
      <c r="A878" s="61" t="s">
        <v>2348</v>
      </c>
      <c r="B878" s="46" t="s">
        <v>2614</v>
      </c>
      <c r="C878" s="123" t="s">
        <v>587</v>
      </c>
      <c r="D878" s="120">
        <v>1</v>
      </c>
      <c r="E878" s="63"/>
      <c r="F878" s="62">
        <f t="shared" si="39"/>
        <v>0</v>
      </c>
      <c r="G878" s="62">
        <f t="shared" si="40"/>
        <v>0</v>
      </c>
    </row>
    <row r="879" spans="1:7" ht="15.75">
      <c r="A879" s="61" t="s">
        <v>2349</v>
      </c>
      <c r="B879" s="46" t="s">
        <v>2615</v>
      </c>
      <c r="C879" s="123" t="s">
        <v>587</v>
      </c>
      <c r="D879" s="120">
        <v>1</v>
      </c>
      <c r="E879" s="63"/>
      <c r="F879" s="62">
        <f t="shared" si="39"/>
        <v>0</v>
      </c>
      <c r="G879" s="62">
        <f t="shared" si="40"/>
        <v>0</v>
      </c>
    </row>
    <row r="880" spans="1:7" ht="15.75">
      <c r="A880" s="61" t="s">
        <v>2350</v>
      </c>
      <c r="B880" s="46" t="s">
        <v>2616</v>
      </c>
      <c r="C880" s="123" t="s">
        <v>587</v>
      </c>
      <c r="D880" s="120">
        <v>1</v>
      </c>
      <c r="E880" s="63"/>
      <c r="F880" s="62">
        <f t="shared" si="39"/>
        <v>0</v>
      </c>
      <c r="G880" s="62">
        <f t="shared" si="40"/>
        <v>0</v>
      </c>
    </row>
    <row r="881" spans="1:7" ht="25.5">
      <c r="A881" s="61" t="s">
        <v>2351</v>
      </c>
      <c r="B881" s="46" t="s">
        <v>2617</v>
      </c>
      <c r="C881" s="123" t="s">
        <v>587</v>
      </c>
      <c r="D881" s="120">
        <v>1</v>
      </c>
      <c r="E881" s="63"/>
      <c r="F881" s="62">
        <f t="shared" si="39"/>
        <v>0</v>
      </c>
      <c r="G881" s="62">
        <f t="shared" si="40"/>
        <v>0</v>
      </c>
    </row>
    <row r="882" spans="1:7" ht="15.75">
      <c r="A882" s="61" t="s">
        <v>2352</v>
      </c>
      <c r="B882" s="46" t="s">
        <v>2618</v>
      </c>
      <c r="C882" s="123" t="s">
        <v>587</v>
      </c>
      <c r="D882" s="120">
        <v>1</v>
      </c>
      <c r="E882" s="63"/>
      <c r="F882" s="62">
        <f t="shared" si="39"/>
        <v>0</v>
      </c>
      <c r="G882" s="62">
        <f t="shared" si="40"/>
        <v>0</v>
      </c>
    </row>
    <row r="883" spans="1:7" ht="15.75">
      <c r="A883" s="61" t="s">
        <v>2353</v>
      </c>
      <c r="B883" s="46" t="s">
        <v>2619</v>
      </c>
      <c r="C883" s="123" t="s">
        <v>587</v>
      </c>
      <c r="D883" s="120">
        <v>1</v>
      </c>
      <c r="E883" s="63"/>
      <c r="F883" s="62">
        <f t="shared" si="39"/>
        <v>0</v>
      </c>
      <c r="G883" s="62">
        <f t="shared" si="40"/>
        <v>0</v>
      </c>
    </row>
    <row r="884" spans="1:7" ht="25.5">
      <c r="A884" s="61" t="s">
        <v>2354</v>
      </c>
      <c r="B884" s="46" t="s">
        <v>2620</v>
      </c>
      <c r="C884" s="123" t="s">
        <v>587</v>
      </c>
      <c r="D884" s="120">
        <v>1</v>
      </c>
      <c r="E884" s="63"/>
      <c r="F884" s="62">
        <f t="shared" si="39"/>
        <v>0</v>
      </c>
      <c r="G884" s="62">
        <f t="shared" si="40"/>
        <v>0</v>
      </c>
    </row>
    <row r="885" spans="1:7" ht="15.75">
      <c r="A885" s="61" t="s">
        <v>2355</v>
      </c>
      <c r="B885" s="46" t="s">
        <v>2621</v>
      </c>
      <c r="C885" s="123" t="s">
        <v>587</v>
      </c>
      <c r="D885" s="120">
        <v>1</v>
      </c>
      <c r="E885" s="63"/>
      <c r="F885" s="62">
        <f t="shared" si="39"/>
        <v>0</v>
      </c>
      <c r="G885" s="62">
        <f t="shared" si="40"/>
        <v>0</v>
      </c>
    </row>
    <row r="886" spans="1:7" ht="15.75">
      <c r="A886" s="61" t="s">
        <v>2356</v>
      </c>
      <c r="B886" s="46" t="s">
        <v>2622</v>
      </c>
      <c r="C886" s="123" t="s">
        <v>587</v>
      </c>
      <c r="D886" s="120">
        <v>1</v>
      </c>
      <c r="E886" s="63"/>
      <c r="F886" s="62">
        <f t="shared" si="39"/>
        <v>0</v>
      </c>
      <c r="G886" s="62">
        <f t="shared" si="40"/>
        <v>0</v>
      </c>
    </row>
    <row r="887" spans="1:7" ht="25.5">
      <c r="A887" s="61" t="s">
        <v>2357</v>
      </c>
      <c r="B887" s="46" t="s">
        <v>2623</v>
      </c>
      <c r="C887" s="123" t="s">
        <v>587</v>
      </c>
      <c r="D887" s="120">
        <v>1</v>
      </c>
      <c r="E887" s="63"/>
      <c r="F887" s="62">
        <f t="shared" si="39"/>
        <v>0</v>
      </c>
      <c r="G887" s="62">
        <f t="shared" si="40"/>
        <v>0</v>
      </c>
    </row>
    <row r="888" spans="1:7" ht="25.5">
      <c r="A888" s="61" t="s">
        <v>2358</v>
      </c>
      <c r="B888" s="46" t="s">
        <v>2624</v>
      </c>
      <c r="C888" s="123" t="s">
        <v>587</v>
      </c>
      <c r="D888" s="120">
        <v>1</v>
      </c>
      <c r="E888" s="63"/>
      <c r="F888" s="62">
        <f t="shared" si="39"/>
        <v>0</v>
      </c>
      <c r="G888" s="62">
        <f t="shared" si="40"/>
        <v>0</v>
      </c>
    </row>
    <row r="889" spans="1:7" ht="25.5">
      <c r="A889" s="61" t="s">
        <v>2359</v>
      </c>
      <c r="B889" s="46" t="s">
        <v>2625</v>
      </c>
      <c r="C889" s="123" t="s">
        <v>587</v>
      </c>
      <c r="D889" s="120">
        <v>1</v>
      </c>
      <c r="E889" s="63"/>
      <c r="F889" s="62">
        <f t="shared" si="39"/>
        <v>0</v>
      </c>
      <c r="G889" s="62">
        <f t="shared" si="40"/>
        <v>0</v>
      </c>
    </row>
    <row r="890" spans="1:7" ht="15.75">
      <c r="A890" s="61" t="s">
        <v>2360</v>
      </c>
      <c r="B890" s="46" t="s">
        <v>2626</v>
      </c>
      <c r="C890" s="123" t="s">
        <v>587</v>
      </c>
      <c r="D890" s="120">
        <v>1</v>
      </c>
      <c r="E890" s="63"/>
      <c r="F890" s="62">
        <f t="shared" si="39"/>
        <v>0</v>
      </c>
      <c r="G890" s="62">
        <f t="shared" si="40"/>
        <v>0</v>
      </c>
    </row>
    <row r="891" spans="1:7" ht="25.5">
      <c r="A891" s="61" t="s">
        <v>2361</v>
      </c>
      <c r="B891" s="46" t="s">
        <v>2627</v>
      </c>
      <c r="C891" s="123" t="s">
        <v>21</v>
      </c>
      <c r="D891" s="120">
        <v>100</v>
      </c>
      <c r="E891" s="63"/>
      <c r="F891" s="62">
        <f t="shared" si="39"/>
        <v>0</v>
      </c>
      <c r="G891" s="62">
        <f t="shared" si="40"/>
        <v>0</v>
      </c>
    </row>
    <row r="892" spans="1:7" ht="26.25" thickBot="1">
      <c r="A892" s="61" t="s">
        <v>2362</v>
      </c>
      <c r="B892" s="46" t="s">
        <v>2628</v>
      </c>
      <c r="C892" s="123" t="s">
        <v>4</v>
      </c>
      <c r="D892" s="120">
        <v>100</v>
      </c>
      <c r="E892" s="63"/>
      <c r="F892" s="62">
        <f t="shared" si="39"/>
        <v>0</v>
      </c>
      <c r="G892" s="62">
        <f t="shared" si="40"/>
        <v>0</v>
      </c>
    </row>
    <row r="893" spans="1:7" ht="16.5" thickBot="1">
      <c r="A893" s="64"/>
      <c r="B893" s="43"/>
      <c r="C893" s="122"/>
      <c r="D893" s="121"/>
      <c r="E893" s="143" t="s">
        <v>759</v>
      </c>
      <c r="F893" s="143"/>
      <c r="G893" s="65">
        <f>SUM(G653:G892)</f>
        <v>0</v>
      </c>
    </row>
    <row r="894" spans="1:7" ht="16.5" thickBot="1">
      <c r="A894" s="64"/>
      <c r="B894" s="43"/>
      <c r="C894" s="122"/>
      <c r="D894" s="121"/>
      <c r="E894" s="143" t="s">
        <v>760</v>
      </c>
      <c r="F894" s="143"/>
      <c r="G894" s="65">
        <f>SUM(G893*0.2)</f>
        <v>0</v>
      </c>
    </row>
    <row r="895" spans="1:7" ht="16.5" thickBot="1">
      <c r="A895" s="64"/>
      <c r="B895" s="43"/>
      <c r="C895" s="122"/>
      <c r="D895" s="121"/>
      <c r="E895" s="143" t="s">
        <v>761</v>
      </c>
      <c r="F895" s="143"/>
      <c r="G895" s="65">
        <f>SUM(G893:G894)</f>
        <v>0</v>
      </c>
    </row>
    <row r="899" spans="5:7" ht="16.5" thickBot="1">
      <c r="E899" s="141" t="s">
        <v>2856</v>
      </c>
      <c r="F899" s="141"/>
      <c r="G899" s="141"/>
    </row>
    <row r="900" spans="5:7" ht="15.75" thickBot="1">
      <c r="E900" s="142" t="s">
        <v>2857</v>
      </c>
      <c r="F900" s="142"/>
      <c r="G900" s="126">
        <f>G893+G647+G338+G168</f>
        <v>0</v>
      </c>
    </row>
    <row r="901" spans="5:7" ht="15.75" thickBot="1">
      <c r="E901" s="142" t="s">
        <v>2858</v>
      </c>
      <c r="F901" s="142"/>
      <c r="G901" s="126">
        <f>G894+G648+G339+G169</f>
        <v>0</v>
      </c>
    </row>
    <row r="902" spans="5:7" ht="15.75" thickBot="1">
      <c r="E902" s="142" t="s">
        <v>2859</v>
      </c>
      <c r="F902" s="142"/>
      <c r="G902" s="126">
        <f>G895+G649+G340+G170</f>
        <v>0</v>
      </c>
    </row>
  </sheetData>
  <sheetProtection/>
  <protectedRanges>
    <protectedRange password="CBE5" sqref="H2:IV3" name="Zaglavlje"/>
    <protectedRange password="CBE5" sqref="A3:B3 B4:B166 A4:A167" name="Kolone_1"/>
    <protectedRange password="CBE5" sqref="E1:G1" name="Zaglavlje_2"/>
    <protectedRange password="CBE5" sqref="E2:G2" name="Zaglavlje_3"/>
    <protectedRange password="CBE5" sqref="C3:C165" name="Kolone_1_1"/>
    <protectedRange password="CBE5" sqref="C167" name="Kolone_2"/>
    <protectedRange password="CBE5" sqref="C166" name="Kolone_3"/>
    <protectedRange password="CBE5" sqref="B174 B188:C192 B193 B194:C215 B177:B187 B334:B335 B336:C336 C337" name="Kolone_4"/>
    <protectedRange password="CBE5" sqref="E172:G172" name="Zaglavlje_4"/>
    <protectedRange password="CBE5" sqref="B175:B176" name="Kolone_1_2"/>
    <protectedRange password="CBE5" sqref="C193 C174:C187" name="Kolone_2_2"/>
    <protectedRange password="CBE5" sqref="A174:A337" name="Kolone_1_1_1"/>
    <protectedRange password="CBE5" sqref="B216:C332 B333 C333:C335" name="Kolone_2_1_1"/>
    <protectedRange password="CBE5" sqref="E173:G173" name="Zaglavlje_2_1"/>
    <protectedRange password="CBE5" sqref="D172" name="Zaglavlje_3_1"/>
    <protectedRange password="CBE5" sqref="B345:C483 A344:C344 B493:C587 B588:D613 A345:A646" name="Kolone_1_3"/>
    <protectedRange password="CBE5" sqref="E342:G342" name="Zaglavlje_2_2"/>
    <protectedRange password="CBE5" sqref="E343:G343" name="Zaglavlje_3_2"/>
    <protectedRange password="CBE5" sqref="E652:G652" name="Zaglavlje_3_1_1"/>
  </protectedRanges>
  <mergeCells count="22">
    <mergeCell ref="B1:C1"/>
    <mergeCell ref="E168:F168"/>
    <mergeCell ref="E169:F169"/>
    <mergeCell ref="E170:F170"/>
    <mergeCell ref="B172:C172"/>
    <mergeCell ref="E338:F338"/>
    <mergeCell ref="B651:C651"/>
    <mergeCell ref="E893:F893"/>
    <mergeCell ref="E894:F894"/>
    <mergeCell ref="E895:F895"/>
    <mergeCell ref="B339:C339"/>
    <mergeCell ref="E339:F339"/>
    <mergeCell ref="B340:C340"/>
    <mergeCell ref="E340:F340"/>
    <mergeCell ref="B342:C342"/>
    <mergeCell ref="E647:F647"/>
    <mergeCell ref="E899:G899"/>
    <mergeCell ref="E900:F900"/>
    <mergeCell ref="E901:F901"/>
    <mergeCell ref="E902:F902"/>
    <mergeCell ref="E648:F648"/>
    <mergeCell ref="E649:F649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97"/>
  <sheetViews>
    <sheetView zoomScalePageLayoutView="0" workbookViewId="0" topLeftCell="A193">
      <selection activeCell="G13" sqref="G13"/>
    </sheetView>
  </sheetViews>
  <sheetFormatPr defaultColWidth="9.00390625" defaultRowHeight="14.25"/>
  <cols>
    <col min="1" max="1" width="10.625" style="0" customWidth="1"/>
    <col min="2" max="2" width="45.625" style="0" customWidth="1"/>
    <col min="3" max="4" width="11.625" style="0" customWidth="1"/>
    <col min="5" max="7" width="16.625" style="0" customWidth="1"/>
  </cols>
  <sheetData>
    <row r="1" spans="1:7" ht="15" customHeight="1">
      <c r="A1" s="53" t="s">
        <v>615</v>
      </c>
      <c r="B1" s="147" t="s">
        <v>2388</v>
      </c>
      <c r="C1" s="148"/>
      <c r="D1" s="54" t="s">
        <v>753</v>
      </c>
      <c r="E1" s="94"/>
      <c r="F1" s="94"/>
      <c r="G1" s="94"/>
    </row>
    <row r="2" spans="1:7" ht="30.75" thickBot="1">
      <c r="A2" s="56" t="s">
        <v>754</v>
      </c>
      <c r="B2" s="57" t="s">
        <v>755</v>
      </c>
      <c r="C2" s="58" t="s">
        <v>2</v>
      </c>
      <c r="D2" s="59" t="s">
        <v>2385</v>
      </c>
      <c r="E2" s="60" t="s">
        <v>756</v>
      </c>
      <c r="F2" s="60" t="s">
        <v>757</v>
      </c>
      <c r="G2" s="60" t="s">
        <v>758</v>
      </c>
    </row>
    <row r="3" spans="1:7" ht="15" customHeight="1">
      <c r="A3" s="95" t="s">
        <v>1120</v>
      </c>
      <c r="B3" s="41" t="s">
        <v>2629</v>
      </c>
      <c r="C3" s="30" t="s">
        <v>587</v>
      </c>
      <c r="D3" s="99">
        <v>1</v>
      </c>
      <c r="E3" s="96"/>
      <c r="F3" s="96">
        <f>SUM(E3*1.2)</f>
        <v>0</v>
      </c>
      <c r="G3" s="96">
        <f>SUM(D3*E3)</f>
        <v>0</v>
      </c>
    </row>
    <row r="4" spans="1:7" ht="15" customHeight="1">
      <c r="A4" s="95" t="s">
        <v>1121</v>
      </c>
      <c r="B4" s="41" t="s">
        <v>2630</v>
      </c>
      <c r="C4" s="30" t="s">
        <v>587</v>
      </c>
      <c r="D4" s="99">
        <v>1</v>
      </c>
      <c r="E4" s="97"/>
      <c r="F4" s="96">
        <f aca="true" t="shared" si="0" ref="F4:F67">SUM(E4*1.2)</f>
        <v>0</v>
      </c>
      <c r="G4" s="96">
        <f aca="true" t="shared" si="1" ref="G4:G67">SUM(D4*E4)</f>
        <v>0</v>
      </c>
    </row>
    <row r="5" spans="1:7" ht="15" customHeight="1">
      <c r="A5" s="95" t="s">
        <v>1122</v>
      </c>
      <c r="B5" s="40" t="s">
        <v>2631</v>
      </c>
      <c r="C5" s="30" t="s">
        <v>587</v>
      </c>
      <c r="D5" s="99">
        <v>1</v>
      </c>
      <c r="E5" s="97"/>
      <c r="F5" s="96">
        <f t="shared" si="0"/>
        <v>0</v>
      </c>
      <c r="G5" s="96">
        <f t="shared" si="1"/>
        <v>0</v>
      </c>
    </row>
    <row r="6" spans="1:7" ht="15" customHeight="1">
      <c r="A6" s="95" t="s">
        <v>1123</v>
      </c>
      <c r="B6" s="40" t="s">
        <v>322</v>
      </c>
      <c r="C6" s="30" t="s">
        <v>587</v>
      </c>
      <c r="D6" s="99">
        <v>1</v>
      </c>
      <c r="E6" s="97"/>
      <c r="F6" s="96">
        <f t="shared" si="0"/>
        <v>0</v>
      </c>
      <c r="G6" s="96">
        <f t="shared" si="1"/>
        <v>0</v>
      </c>
    </row>
    <row r="7" spans="1:7" ht="15" customHeight="1">
      <c r="A7" s="95" t="s">
        <v>1124</v>
      </c>
      <c r="B7" s="40" t="s">
        <v>321</v>
      </c>
      <c r="C7" s="30" t="s">
        <v>587</v>
      </c>
      <c r="D7" s="99">
        <v>1</v>
      </c>
      <c r="E7" s="97"/>
      <c r="F7" s="96">
        <f t="shared" si="0"/>
        <v>0</v>
      </c>
      <c r="G7" s="96">
        <f t="shared" si="1"/>
        <v>0</v>
      </c>
    </row>
    <row r="8" spans="1:7" ht="15" customHeight="1">
      <c r="A8" s="95" t="s">
        <v>1125</v>
      </c>
      <c r="B8" s="40" t="s">
        <v>2632</v>
      </c>
      <c r="C8" s="30" t="s">
        <v>587</v>
      </c>
      <c r="D8" s="99">
        <v>2</v>
      </c>
      <c r="E8" s="97"/>
      <c r="F8" s="96">
        <f t="shared" si="0"/>
        <v>0</v>
      </c>
      <c r="G8" s="96">
        <f t="shared" si="1"/>
        <v>0</v>
      </c>
    </row>
    <row r="9" spans="1:7" ht="15" customHeight="1">
      <c r="A9" s="95" t="s">
        <v>1126</v>
      </c>
      <c r="B9" s="40" t="s">
        <v>2633</v>
      </c>
      <c r="C9" s="30" t="s">
        <v>587</v>
      </c>
      <c r="D9" s="99">
        <v>2</v>
      </c>
      <c r="E9" s="97"/>
      <c r="F9" s="96">
        <f t="shared" si="0"/>
        <v>0</v>
      </c>
      <c r="G9" s="96">
        <f t="shared" si="1"/>
        <v>0</v>
      </c>
    </row>
    <row r="10" spans="1:7" ht="15" customHeight="1">
      <c r="A10" s="95" t="s">
        <v>1127</v>
      </c>
      <c r="B10" s="40" t="s">
        <v>2634</v>
      </c>
      <c r="C10" s="30" t="s">
        <v>611</v>
      </c>
      <c r="D10" s="99">
        <v>20</v>
      </c>
      <c r="E10" s="97"/>
      <c r="F10" s="96">
        <f t="shared" si="0"/>
        <v>0</v>
      </c>
      <c r="G10" s="96">
        <f t="shared" si="1"/>
        <v>0</v>
      </c>
    </row>
    <row r="11" spans="1:7" ht="15" customHeight="1">
      <c r="A11" s="95" t="s">
        <v>1128</v>
      </c>
      <c r="B11" s="40" t="s">
        <v>2635</v>
      </c>
      <c r="C11" s="30" t="s">
        <v>587</v>
      </c>
      <c r="D11" s="99">
        <v>1</v>
      </c>
      <c r="E11" s="97"/>
      <c r="F11" s="96">
        <f t="shared" si="0"/>
        <v>0</v>
      </c>
      <c r="G11" s="96">
        <f t="shared" si="1"/>
        <v>0</v>
      </c>
    </row>
    <row r="12" spans="1:7" ht="15" customHeight="1">
      <c r="A12" s="95" t="s">
        <v>1129</v>
      </c>
      <c r="B12" s="40" t="s">
        <v>2636</v>
      </c>
      <c r="C12" s="30" t="s">
        <v>587</v>
      </c>
      <c r="D12" s="99">
        <v>1</v>
      </c>
      <c r="E12" s="97"/>
      <c r="F12" s="96">
        <f t="shared" si="0"/>
        <v>0</v>
      </c>
      <c r="G12" s="96">
        <f t="shared" si="1"/>
        <v>0</v>
      </c>
    </row>
    <row r="13" spans="1:7" ht="15" customHeight="1">
      <c r="A13" s="95" t="s">
        <v>1130</v>
      </c>
      <c r="B13" s="40" t="s">
        <v>2637</v>
      </c>
      <c r="C13" s="30" t="s">
        <v>587</v>
      </c>
      <c r="D13" s="99">
        <v>1</v>
      </c>
      <c r="E13" s="97"/>
      <c r="F13" s="96">
        <f t="shared" si="0"/>
        <v>0</v>
      </c>
      <c r="G13" s="96">
        <f t="shared" si="1"/>
        <v>0</v>
      </c>
    </row>
    <row r="14" spans="1:7" ht="15" customHeight="1">
      <c r="A14" s="95" t="s">
        <v>1131</v>
      </c>
      <c r="B14" s="40" t="s">
        <v>2638</v>
      </c>
      <c r="C14" s="30" t="s">
        <v>587</v>
      </c>
      <c r="D14" s="99">
        <v>1</v>
      </c>
      <c r="E14" s="97"/>
      <c r="F14" s="96">
        <f t="shared" si="0"/>
        <v>0</v>
      </c>
      <c r="G14" s="96">
        <f t="shared" si="1"/>
        <v>0</v>
      </c>
    </row>
    <row r="15" spans="1:7" ht="15" customHeight="1">
      <c r="A15" s="95" t="s">
        <v>1132</v>
      </c>
      <c r="B15" s="40" t="s">
        <v>2639</v>
      </c>
      <c r="C15" s="30" t="s">
        <v>587</v>
      </c>
      <c r="D15" s="99">
        <v>1</v>
      </c>
      <c r="E15" s="97"/>
      <c r="F15" s="96">
        <f t="shared" si="0"/>
        <v>0</v>
      </c>
      <c r="G15" s="96">
        <f t="shared" si="1"/>
        <v>0</v>
      </c>
    </row>
    <row r="16" spans="1:7" ht="15" customHeight="1">
      <c r="A16" s="95" t="s">
        <v>1133</v>
      </c>
      <c r="B16" s="40" t="s">
        <v>2640</v>
      </c>
      <c r="C16" s="30" t="s">
        <v>587</v>
      </c>
      <c r="D16" s="99">
        <v>4</v>
      </c>
      <c r="E16" s="97"/>
      <c r="F16" s="96">
        <f t="shared" si="0"/>
        <v>0</v>
      </c>
      <c r="G16" s="96">
        <f t="shared" si="1"/>
        <v>0</v>
      </c>
    </row>
    <row r="17" spans="1:7" ht="15" customHeight="1">
      <c r="A17" s="95" t="s">
        <v>1134</v>
      </c>
      <c r="B17" s="40" t="s">
        <v>2641</v>
      </c>
      <c r="C17" s="30" t="s">
        <v>587</v>
      </c>
      <c r="D17" s="99">
        <v>1</v>
      </c>
      <c r="E17" s="97"/>
      <c r="F17" s="96">
        <f t="shared" si="0"/>
        <v>0</v>
      </c>
      <c r="G17" s="96">
        <f t="shared" si="1"/>
        <v>0</v>
      </c>
    </row>
    <row r="18" spans="1:7" ht="15" customHeight="1">
      <c r="A18" s="95" t="s">
        <v>1135</v>
      </c>
      <c r="B18" s="40" t="s">
        <v>2642</v>
      </c>
      <c r="C18" s="30" t="s">
        <v>587</v>
      </c>
      <c r="D18" s="99">
        <v>1</v>
      </c>
      <c r="E18" s="97"/>
      <c r="F18" s="96">
        <f t="shared" si="0"/>
        <v>0</v>
      </c>
      <c r="G18" s="96">
        <f t="shared" si="1"/>
        <v>0</v>
      </c>
    </row>
    <row r="19" spans="1:7" ht="15" customHeight="1">
      <c r="A19" s="95" t="s">
        <v>1136</v>
      </c>
      <c r="B19" s="40" t="s">
        <v>2643</v>
      </c>
      <c r="C19" s="30" t="s">
        <v>587</v>
      </c>
      <c r="D19" s="99">
        <v>1</v>
      </c>
      <c r="E19" s="97"/>
      <c r="F19" s="96">
        <f t="shared" si="0"/>
        <v>0</v>
      </c>
      <c r="G19" s="96">
        <f t="shared" si="1"/>
        <v>0</v>
      </c>
    </row>
    <row r="20" spans="1:7" ht="15" customHeight="1">
      <c r="A20" s="95" t="s">
        <v>1137</v>
      </c>
      <c r="B20" s="40" t="s">
        <v>2644</v>
      </c>
      <c r="C20" s="30" t="s">
        <v>587</v>
      </c>
      <c r="D20" s="99">
        <v>1</v>
      </c>
      <c r="E20" s="97"/>
      <c r="F20" s="96">
        <f t="shared" si="0"/>
        <v>0</v>
      </c>
      <c r="G20" s="96">
        <f t="shared" si="1"/>
        <v>0</v>
      </c>
    </row>
    <row r="21" spans="1:7" ht="15" customHeight="1">
      <c r="A21" s="95" t="s">
        <v>1138</v>
      </c>
      <c r="B21" s="40" t="s">
        <v>296</v>
      </c>
      <c r="C21" s="30" t="s">
        <v>587</v>
      </c>
      <c r="D21" s="99">
        <v>1</v>
      </c>
      <c r="E21" s="97"/>
      <c r="F21" s="96">
        <f t="shared" si="0"/>
        <v>0</v>
      </c>
      <c r="G21" s="96">
        <f t="shared" si="1"/>
        <v>0</v>
      </c>
    </row>
    <row r="22" spans="1:7" ht="15" customHeight="1">
      <c r="A22" s="95" t="s">
        <v>1139</v>
      </c>
      <c r="B22" s="40" t="s">
        <v>2645</v>
      </c>
      <c r="C22" s="30" t="s">
        <v>587</v>
      </c>
      <c r="D22" s="99">
        <v>5</v>
      </c>
      <c r="E22" s="97"/>
      <c r="F22" s="96">
        <f t="shared" si="0"/>
        <v>0</v>
      </c>
      <c r="G22" s="96">
        <f t="shared" si="1"/>
        <v>0</v>
      </c>
    </row>
    <row r="23" spans="1:7" ht="15" customHeight="1">
      <c r="A23" s="95" t="s">
        <v>1140</v>
      </c>
      <c r="B23" s="40" t="s">
        <v>2646</v>
      </c>
      <c r="C23" s="30" t="s">
        <v>587</v>
      </c>
      <c r="D23" s="99">
        <v>2</v>
      </c>
      <c r="E23" s="97"/>
      <c r="F23" s="96">
        <f t="shared" si="0"/>
        <v>0</v>
      </c>
      <c r="G23" s="96">
        <f t="shared" si="1"/>
        <v>0</v>
      </c>
    </row>
    <row r="24" spans="1:7" ht="15" customHeight="1">
      <c r="A24" s="95" t="s">
        <v>1141</v>
      </c>
      <c r="B24" s="40" t="s">
        <v>2647</v>
      </c>
      <c r="C24" s="30" t="s">
        <v>587</v>
      </c>
      <c r="D24" s="99">
        <v>1</v>
      </c>
      <c r="E24" s="97"/>
      <c r="F24" s="96">
        <f t="shared" si="0"/>
        <v>0</v>
      </c>
      <c r="G24" s="96">
        <f t="shared" si="1"/>
        <v>0</v>
      </c>
    </row>
    <row r="25" spans="1:7" ht="15" customHeight="1">
      <c r="A25" s="95" t="s">
        <v>1142</v>
      </c>
      <c r="B25" s="40" t="s">
        <v>2648</v>
      </c>
      <c r="C25" s="30" t="s">
        <v>587</v>
      </c>
      <c r="D25" s="99">
        <v>1</v>
      </c>
      <c r="E25" s="97"/>
      <c r="F25" s="96">
        <f t="shared" si="0"/>
        <v>0</v>
      </c>
      <c r="G25" s="96">
        <f t="shared" si="1"/>
        <v>0</v>
      </c>
    </row>
    <row r="26" spans="1:7" ht="15" customHeight="1">
      <c r="A26" s="95" t="s">
        <v>1143</v>
      </c>
      <c r="B26" s="40" t="s">
        <v>2649</v>
      </c>
      <c r="C26" s="30" t="s">
        <v>587</v>
      </c>
      <c r="D26" s="99">
        <v>1</v>
      </c>
      <c r="E26" s="97"/>
      <c r="F26" s="96">
        <f t="shared" si="0"/>
        <v>0</v>
      </c>
      <c r="G26" s="96">
        <f t="shared" si="1"/>
        <v>0</v>
      </c>
    </row>
    <row r="27" spans="1:7" ht="15" customHeight="1">
      <c r="A27" s="95" t="s">
        <v>1144</v>
      </c>
      <c r="B27" s="40" t="s">
        <v>2650</v>
      </c>
      <c r="C27" s="30" t="s">
        <v>587</v>
      </c>
      <c r="D27" s="99">
        <v>1</v>
      </c>
      <c r="E27" s="97"/>
      <c r="F27" s="96">
        <f t="shared" si="0"/>
        <v>0</v>
      </c>
      <c r="G27" s="96">
        <f t="shared" si="1"/>
        <v>0</v>
      </c>
    </row>
    <row r="28" spans="1:7" ht="15" customHeight="1">
      <c r="A28" s="95" t="s">
        <v>1145</v>
      </c>
      <c r="B28" s="40" t="s">
        <v>2651</v>
      </c>
      <c r="C28" s="30" t="s">
        <v>587</v>
      </c>
      <c r="D28" s="99">
        <v>1</v>
      </c>
      <c r="E28" s="97"/>
      <c r="F28" s="96">
        <f t="shared" si="0"/>
        <v>0</v>
      </c>
      <c r="G28" s="96">
        <f t="shared" si="1"/>
        <v>0</v>
      </c>
    </row>
    <row r="29" spans="1:7" ht="15" customHeight="1">
      <c r="A29" s="95" t="s">
        <v>1146</v>
      </c>
      <c r="B29" s="40" t="s">
        <v>2652</v>
      </c>
      <c r="C29" s="30" t="s">
        <v>587</v>
      </c>
      <c r="D29" s="99">
        <v>1</v>
      </c>
      <c r="E29" s="97"/>
      <c r="F29" s="96">
        <f t="shared" si="0"/>
        <v>0</v>
      </c>
      <c r="G29" s="96">
        <f t="shared" si="1"/>
        <v>0</v>
      </c>
    </row>
    <row r="30" spans="1:7" ht="15" customHeight="1">
      <c r="A30" s="95" t="s">
        <v>1147</v>
      </c>
      <c r="B30" s="40" t="s">
        <v>2653</v>
      </c>
      <c r="C30" s="30" t="s">
        <v>587</v>
      </c>
      <c r="D30" s="99">
        <v>1</v>
      </c>
      <c r="E30" s="97"/>
      <c r="F30" s="96">
        <f t="shared" si="0"/>
        <v>0</v>
      </c>
      <c r="G30" s="96">
        <f t="shared" si="1"/>
        <v>0</v>
      </c>
    </row>
    <row r="31" spans="1:7" ht="15" customHeight="1">
      <c r="A31" s="95" t="s">
        <v>1148</v>
      </c>
      <c r="B31" s="40" t="s">
        <v>2654</v>
      </c>
      <c r="C31" s="30" t="s">
        <v>587</v>
      </c>
      <c r="D31" s="99">
        <v>4</v>
      </c>
      <c r="E31" s="97"/>
      <c r="F31" s="96">
        <f t="shared" si="0"/>
        <v>0</v>
      </c>
      <c r="G31" s="96">
        <f t="shared" si="1"/>
        <v>0</v>
      </c>
    </row>
    <row r="32" spans="1:7" ht="15" customHeight="1">
      <c r="A32" s="95" t="s">
        <v>1149</v>
      </c>
      <c r="B32" s="40" t="s">
        <v>2655</v>
      </c>
      <c r="C32" s="30" t="s">
        <v>587</v>
      </c>
      <c r="D32" s="99">
        <v>2</v>
      </c>
      <c r="E32" s="97"/>
      <c r="F32" s="96">
        <f t="shared" si="0"/>
        <v>0</v>
      </c>
      <c r="G32" s="96">
        <f t="shared" si="1"/>
        <v>0</v>
      </c>
    </row>
    <row r="33" spans="1:7" ht="15" customHeight="1">
      <c r="A33" s="95" t="s">
        <v>1150</v>
      </c>
      <c r="B33" s="40" t="s">
        <v>2656</v>
      </c>
      <c r="C33" s="30" t="s">
        <v>587</v>
      </c>
      <c r="D33" s="99">
        <v>2</v>
      </c>
      <c r="E33" s="97"/>
      <c r="F33" s="96">
        <f t="shared" si="0"/>
        <v>0</v>
      </c>
      <c r="G33" s="96">
        <f t="shared" si="1"/>
        <v>0</v>
      </c>
    </row>
    <row r="34" spans="1:7" ht="15" customHeight="1">
      <c r="A34" s="95" t="s">
        <v>1151</v>
      </c>
      <c r="B34" s="40" t="s">
        <v>2657</v>
      </c>
      <c r="C34" s="30" t="s">
        <v>587</v>
      </c>
      <c r="D34" s="99">
        <v>2</v>
      </c>
      <c r="E34" s="97"/>
      <c r="F34" s="96">
        <f t="shared" si="0"/>
        <v>0</v>
      </c>
      <c r="G34" s="96">
        <f t="shared" si="1"/>
        <v>0</v>
      </c>
    </row>
    <row r="35" spans="1:7" ht="15" customHeight="1">
      <c r="A35" s="95" t="s">
        <v>1152</v>
      </c>
      <c r="B35" s="40" t="s">
        <v>2658</v>
      </c>
      <c r="C35" s="30" t="s">
        <v>587</v>
      </c>
      <c r="D35" s="99">
        <v>1</v>
      </c>
      <c r="E35" s="97"/>
      <c r="F35" s="96">
        <f t="shared" si="0"/>
        <v>0</v>
      </c>
      <c r="G35" s="96">
        <f t="shared" si="1"/>
        <v>0</v>
      </c>
    </row>
    <row r="36" spans="1:7" ht="15" customHeight="1">
      <c r="A36" s="95" t="s">
        <v>1153</v>
      </c>
      <c r="B36" s="40" t="s">
        <v>2659</v>
      </c>
      <c r="C36" s="30" t="s">
        <v>587</v>
      </c>
      <c r="D36" s="99">
        <v>1</v>
      </c>
      <c r="E36" s="97"/>
      <c r="F36" s="96">
        <f t="shared" si="0"/>
        <v>0</v>
      </c>
      <c r="G36" s="96">
        <f t="shared" si="1"/>
        <v>0</v>
      </c>
    </row>
    <row r="37" spans="1:7" ht="15" customHeight="1">
      <c r="A37" s="95" t="s">
        <v>1154</v>
      </c>
      <c r="B37" s="40" t="s">
        <v>2660</v>
      </c>
      <c r="C37" s="30" t="s">
        <v>587</v>
      </c>
      <c r="D37" s="99">
        <v>2</v>
      </c>
      <c r="E37" s="97"/>
      <c r="F37" s="96">
        <f t="shared" si="0"/>
        <v>0</v>
      </c>
      <c r="G37" s="96">
        <f t="shared" si="1"/>
        <v>0</v>
      </c>
    </row>
    <row r="38" spans="1:7" ht="15" customHeight="1">
      <c r="A38" s="95" t="s">
        <v>1155</v>
      </c>
      <c r="B38" s="40" t="s">
        <v>300</v>
      </c>
      <c r="C38" s="30" t="s">
        <v>587</v>
      </c>
      <c r="D38" s="99">
        <v>1</v>
      </c>
      <c r="E38" s="97"/>
      <c r="F38" s="96">
        <f t="shared" si="0"/>
        <v>0</v>
      </c>
      <c r="G38" s="96">
        <f t="shared" si="1"/>
        <v>0</v>
      </c>
    </row>
    <row r="39" spans="1:7" ht="15" customHeight="1">
      <c r="A39" s="95" t="s">
        <v>1156</v>
      </c>
      <c r="B39" s="40" t="s">
        <v>2661</v>
      </c>
      <c r="C39" s="30" t="s">
        <v>587</v>
      </c>
      <c r="D39" s="99">
        <v>2</v>
      </c>
      <c r="E39" s="97"/>
      <c r="F39" s="96">
        <f t="shared" si="0"/>
        <v>0</v>
      </c>
      <c r="G39" s="96">
        <f t="shared" si="1"/>
        <v>0</v>
      </c>
    </row>
    <row r="40" spans="1:7" ht="15" customHeight="1">
      <c r="A40" s="95" t="s">
        <v>1157</v>
      </c>
      <c r="B40" s="40" t="s">
        <v>291</v>
      </c>
      <c r="C40" s="30" t="s">
        <v>587</v>
      </c>
      <c r="D40" s="99">
        <v>1</v>
      </c>
      <c r="E40" s="97"/>
      <c r="F40" s="96">
        <f t="shared" si="0"/>
        <v>0</v>
      </c>
      <c r="G40" s="96">
        <f t="shared" si="1"/>
        <v>0</v>
      </c>
    </row>
    <row r="41" spans="1:7" ht="15" customHeight="1">
      <c r="A41" s="95" t="s">
        <v>1158</v>
      </c>
      <c r="B41" s="40" t="s">
        <v>2662</v>
      </c>
      <c r="C41" s="30" t="s">
        <v>587</v>
      </c>
      <c r="D41" s="99">
        <v>1</v>
      </c>
      <c r="E41" s="97"/>
      <c r="F41" s="96">
        <f t="shared" si="0"/>
        <v>0</v>
      </c>
      <c r="G41" s="96">
        <f t="shared" si="1"/>
        <v>0</v>
      </c>
    </row>
    <row r="42" spans="1:7" ht="15" customHeight="1">
      <c r="A42" s="95" t="s">
        <v>1159</v>
      </c>
      <c r="B42" s="40" t="s">
        <v>2663</v>
      </c>
      <c r="C42" s="30" t="s">
        <v>587</v>
      </c>
      <c r="D42" s="99">
        <v>1</v>
      </c>
      <c r="E42" s="97"/>
      <c r="F42" s="96">
        <f t="shared" si="0"/>
        <v>0</v>
      </c>
      <c r="G42" s="96">
        <f t="shared" si="1"/>
        <v>0</v>
      </c>
    </row>
    <row r="43" spans="1:7" ht="15" customHeight="1">
      <c r="A43" s="95" t="s">
        <v>1160</v>
      </c>
      <c r="B43" s="40" t="s">
        <v>2664</v>
      </c>
      <c r="C43" s="30" t="s">
        <v>587</v>
      </c>
      <c r="D43" s="99">
        <v>2</v>
      </c>
      <c r="E43" s="97"/>
      <c r="F43" s="96">
        <f t="shared" si="0"/>
        <v>0</v>
      </c>
      <c r="G43" s="96">
        <f t="shared" si="1"/>
        <v>0</v>
      </c>
    </row>
    <row r="44" spans="1:7" ht="15" customHeight="1">
      <c r="A44" s="95" t="s">
        <v>1161</v>
      </c>
      <c r="B44" s="40" t="s">
        <v>465</v>
      </c>
      <c r="C44" s="30" t="s">
        <v>587</v>
      </c>
      <c r="D44" s="99">
        <v>2</v>
      </c>
      <c r="E44" s="97"/>
      <c r="F44" s="96">
        <f t="shared" si="0"/>
        <v>0</v>
      </c>
      <c r="G44" s="96">
        <f t="shared" si="1"/>
        <v>0</v>
      </c>
    </row>
    <row r="45" spans="1:7" ht="15" customHeight="1">
      <c r="A45" s="95" t="s">
        <v>1162</v>
      </c>
      <c r="B45" s="40" t="s">
        <v>2665</v>
      </c>
      <c r="C45" s="30" t="s">
        <v>587</v>
      </c>
      <c r="D45" s="99">
        <v>2</v>
      </c>
      <c r="E45" s="97"/>
      <c r="F45" s="96">
        <f t="shared" si="0"/>
        <v>0</v>
      </c>
      <c r="G45" s="96">
        <f t="shared" si="1"/>
        <v>0</v>
      </c>
    </row>
    <row r="46" spans="1:7" ht="15" customHeight="1">
      <c r="A46" s="95" t="s">
        <v>1163</v>
      </c>
      <c r="B46" s="40" t="s">
        <v>240</v>
      </c>
      <c r="C46" s="30" t="s">
        <v>587</v>
      </c>
      <c r="D46" s="99">
        <v>2</v>
      </c>
      <c r="E46" s="97"/>
      <c r="F46" s="96">
        <f t="shared" si="0"/>
        <v>0</v>
      </c>
      <c r="G46" s="96">
        <f t="shared" si="1"/>
        <v>0</v>
      </c>
    </row>
    <row r="47" spans="1:7" ht="15" customHeight="1">
      <c r="A47" s="95" t="s">
        <v>1164</v>
      </c>
      <c r="B47" s="40" t="s">
        <v>2666</v>
      </c>
      <c r="C47" s="30" t="s">
        <v>587</v>
      </c>
      <c r="D47" s="99">
        <v>1</v>
      </c>
      <c r="E47" s="97"/>
      <c r="F47" s="96">
        <f t="shared" si="0"/>
        <v>0</v>
      </c>
      <c r="G47" s="96">
        <f t="shared" si="1"/>
        <v>0</v>
      </c>
    </row>
    <row r="48" spans="1:7" ht="15" customHeight="1">
      <c r="A48" s="95" t="s">
        <v>1165</v>
      </c>
      <c r="B48" s="40" t="s">
        <v>2667</v>
      </c>
      <c r="C48" s="30" t="s">
        <v>587</v>
      </c>
      <c r="D48" s="99">
        <v>1</v>
      </c>
      <c r="E48" s="97"/>
      <c r="F48" s="96">
        <f t="shared" si="0"/>
        <v>0</v>
      </c>
      <c r="G48" s="96">
        <f t="shared" si="1"/>
        <v>0</v>
      </c>
    </row>
    <row r="49" spans="1:7" ht="15" customHeight="1">
      <c r="A49" s="95" t="s">
        <v>1166</v>
      </c>
      <c r="B49" s="40" t="s">
        <v>646</v>
      </c>
      <c r="C49" s="30" t="s">
        <v>587</v>
      </c>
      <c r="D49" s="99">
        <v>1</v>
      </c>
      <c r="E49" s="97"/>
      <c r="F49" s="96">
        <f t="shared" si="0"/>
        <v>0</v>
      </c>
      <c r="G49" s="96">
        <f t="shared" si="1"/>
        <v>0</v>
      </c>
    </row>
    <row r="50" spans="1:7" ht="15" customHeight="1">
      <c r="A50" s="95" t="s">
        <v>1167</v>
      </c>
      <c r="B50" s="40" t="s">
        <v>2668</v>
      </c>
      <c r="C50" s="30" t="s">
        <v>587</v>
      </c>
      <c r="D50" s="99">
        <v>1</v>
      </c>
      <c r="E50" s="97"/>
      <c r="F50" s="96">
        <f t="shared" si="0"/>
        <v>0</v>
      </c>
      <c r="G50" s="96">
        <f t="shared" si="1"/>
        <v>0</v>
      </c>
    </row>
    <row r="51" spans="1:7" ht="15" customHeight="1">
      <c r="A51" s="95" t="s">
        <v>1168</v>
      </c>
      <c r="B51" s="40" t="s">
        <v>2669</v>
      </c>
      <c r="C51" s="30" t="s">
        <v>587</v>
      </c>
      <c r="D51" s="99">
        <v>1</v>
      </c>
      <c r="E51" s="97"/>
      <c r="F51" s="96">
        <f t="shared" si="0"/>
        <v>0</v>
      </c>
      <c r="G51" s="96">
        <f t="shared" si="1"/>
        <v>0</v>
      </c>
    </row>
    <row r="52" spans="1:7" ht="15" customHeight="1">
      <c r="A52" s="95" t="s">
        <v>1169</v>
      </c>
      <c r="B52" s="40" t="s">
        <v>2670</v>
      </c>
      <c r="C52" s="30" t="s">
        <v>587</v>
      </c>
      <c r="D52" s="99">
        <v>1</v>
      </c>
      <c r="E52" s="97"/>
      <c r="F52" s="96">
        <f t="shared" si="0"/>
        <v>0</v>
      </c>
      <c r="G52" s="96">
        <f t="shared" si="1"/>
        <v>0</v>
      </c>
    </row>
    <row r="53" spans="1:7" ht="15" customHeight="1">
      <c r="A53" s="95" t="s">
        <v>1170</v>
      </c>
      <c r="B53" s="40" t="s">
        <v>2671</v>
      </c>
      <c r="C53" s="30" t="s">
        <v>587</v>
      </c>
      <c r="D53" s="99">
        <v>1</v>
      </c>
      <c r="E53" s="97"/>
      <c r="F53" s="96">
        <f t="shared" si="0"/>
        <v>0</v>
      </c>
      <c r="G53" s="96">
        <f t="shared" si="1"/>
        <v>0</v>
      </c>
    </row>
    <row r="54" spans="1:7" ht="15" customHeight="1">
      <c r="A54" s="95" t="s">
        <v>1171</v>
      </c>
      <c r="B54" s="40" t="s">
        <v>2672</v>
      </c>
      <c r="C54" s="30" t="s">
        <v>587</v>
      </c>
      <c r="D54" s="99">
        <v>1</v>
      </c>
      <c r="E54" s="97"/>
      <c r="F54" s="96">
        <f t="shared" si="0"/>
        <v>0</v>
      </c>
      <c r="G54" s="96">
        <f t="shared" si="1"/>
        <v>0</v>
      </c>
    </row>
    <row r="55" spans="1:7" ht="15" customHeight="1">
      <c r="A55" s="95" t="s">
        <v>1172</v>
      </c>
      <c r="B55" s="40" t="s">
        <v>2673</v>
      </c>
      <c r="C55" s="30" t="s">
        <v>587</v>
      </c>
      <c r="D55" s="99">
        <v>2</v>
      </c>
      <c r="E55" s="97"/>
      <c r="F55" s="96">
        <f t="shared" si="0"/>
        <v>0</v>
      </c>
      <c r="G55" s="96">
        <f t="shared" si="1"/>
        <v>0</v>
      </c>
    </row>
    <row r="56" spans="1:7" ht="15" customHeight="1">
      <c r="A56" s="95" t="s">
        <v>1173</v>
      </c>
      <c r="B56" s="40" t="s">
        <v>2674</v>
      </c>
      <c r="C56" s="30" t="s">
        <v>587</v>
      </c>
      <c r="D56" s="99">
        <v>1</v>
      </c>
      <c r="E56" s="97"/>
      <c r="F56" s="96">
        <f t="shared" si="0"/>
        <v>0</v>
      </c>
      <c r="G56" s="96">
        <f t="shared" si="1"/>
        <v>0</v>
      </c>
    </row>
    <row r="57" spans="1:7" ht="15" customHeight="1">
      <c r="A57" s="95" t="s">
        <v>1174</v>
      </c>
      <c r="B57" s="40" t="s">
        <v>283</v>
      </c>
      <c r="C57" s="30" t="s">
        <v>587</v>
      </c>
      <c r="D57" s="99">
        <v>2</v>
      </c>
      <c r="E57" s="97"/>
      <c r="F57" s="96">
        <f t="shared" si="0"/>
        <v>0</v>
      </c>
      <c r="G57" s="96">
        <f t="shared" si="1"/>
        <v>0</v>
      </c>
    </row>
    <row r="58" spans="1:7" ht="15" customHeight="1">
      <c r="A58" s="95" t="s">
        <v>1175</v>
      </c>
      <c r="B58" s="40" t="s">
        <v>2675</v>
      </c>
      <c r="C58" s="30" t="s">
        <v>587</v>
      </c>
      <c r="D58" s="99">
        <v>2</v>
      </c>
      <c r="E58" s="97"/>
      <c r="F58" s="96">
        <f t="shared" si="0"/>
        <v>0</v>
      </c>
      <c r="G58" s="96">
        <f t="shared" si="1"/>
        <v>0</v>
      </c>
    </row>
    <row r="59" spans="1:7" ht="15" customHeight="1">
      <c r="A59" s="95" t="s">
        <v>1176</v>
      </c>
      <c r="B59" s="40" t="s">
        <v>284</v>
      </c>
      <c r="C59" s="30" t="s">
        <v>587</v>
      </c>
      <c r="D59" s="99">
        <v>2</v>
      </c>
      <c r="E59" s="97"/>
      <c r="F59" s="96">
        <f t="shared" si="0"/>
        <v>0</v>
      </c>
      <c r="G59" s="96">
        <f t="shared" si="1"/>
        <v>0</v>
      </c>
    </row>
    <row r="60" spans="1:7" ht="15" customHeight="1">
      <c r="A60" s="95" t="s">
        <v>1177</v>
      </c>
      <c r="B60" s="40" t="s">
        <v>2676</v>
      </c>
      <c r="C60" s="30" t="s">
        <v>587</v>
      </c>
      <c r="D60" s="99">
        <v>1</v>
      </c>
      <c r="E60" s="97"/>
      <c r="F60" s="96">
        <f t="shared" si="0"/>
        <v>0</v>
      </c>
      <c r="G60" s="96">
        <f t="shared" si="1"/>
        <v>0</v>
      </c>
    </row>
    <row r="61" spans="1:7" ht="15" customHeight="1">
      <c r="A61" s="95" t="s">
        <v>1178</v>
      </c>
      <c r="B61" s="40" t="s">
        <v>553</v>
      </c>
      <c r="C61" s="30" t="s">
        <v>587</v>
      </c>
      <c r="D61" s="99">
        <v>1</v>
      </c>
      <c r="E61" s="97"/>
      <c r="F61" s="96">
        <f t="shared" si="0"/>
        <v>0</v>
      </c>
      <c r="G61" s="96">
        <f t="shared" si="1"/>
        <v>0</v>
      </c>
    </row>
    <row r="62" spans="1:7" ht="15" customHeight="1">
      <c r="A62" s="95" t="s">
        <v>1179</v>
      </c>
      <c r="B62" s="40" t="s">
        <v>261</v>
      </c>
      <c r="C62" s="30" t="s">
        <v>587</v>
      </c>
      <c r="D62" s="99">
        <v>1</v>
      </c>
      <c r="E62" s="97"/>
      <c r="F62" s="96">
        <f t="shared" si="0"/>
        <v>0</v>
      </c>
      <c r="G62" s="96">
        <f t="shared" si="1"/>
        <v>0</v>
      </c>
    </row>
    <row r="63" spans="1:7" ht="15" customHeight="1">
      <c r="A63" s="95" t="s">
        <v>1180</v>
      </c>
      <c r="B63" s="40" t="s">
        <v>247</v>
      </c>
      <c r="C63" s="30" t="s">
        <v>587</v>
      </c>
      <c r="D63" s="99">
        <v>1</v>
      </c>
      <c r="E63" s="97"/>
      <c r="F63" s="96">
        <f t="shared" si="0"/>
        <v>0</v>
      </c>
      <c r="G63" s="96">
        <f t="shared" si="1"/>
        <v>0</v>
      </c>
    </row>
    <row r="64" spans="1:7" ht="15" customHeight="1">
      <c r="A64" s="95" t="s">
        <v>1181</v>
      </c>
      <c r="B64" s="40" t="s">
        <v>234</v>
      </c>
      <c r="C64" s="30" t="s">
        <v>587</v>
      </c>
      <c r="D64" s="99">
        <v>1</v>
      </c>
      <c r="E64" s="97"/>
      <c r="F64" s="96">
        <f t="shared" si="0"/>
        <v>0</v>
      </c>
      <c r="G64" s="96">
        <f t="shared" si="1"/>
        <v>0</v>
      </c>
    </row>
    <row r="65" spans="1:7" ht="15" customHeight="1">
      <c r="A65" s="95" t="s">
        <v>1182</v>
      </c>
      <c r="B65" s="40" t="s">
        <v>304</v>
      </c>
      <c r="C65" s="30" t="s">
        <v>587</v>
      </c>
      <c r="D65" s="99">
        <v>4</v>
      </c>
      <c r="E65" s="97"/>
      <c r="F65" s="96">
        <f t="shared" si="0"/>
        <v>0</v>
      </c>
      <c r="G65" s="96">
        <f t="shared" si="1"/>
        <v>0</v>
      </c>
    </row>
    <row r="66" spans="1:7" ht="15" customHeight="1">
      <c r="A66" s="95" t="s">
        <v>1183</v>
      </c>
      <c r="B66" s="40" t="s">
        <v>267</v>
      </c>
      <c r="C66" s="30" t="s">
        <v>587</v>
      </c>
      <c r="D66" s="99">
        <v>2</v>
      </c>
      <c r="E66" s="97"/>
      <c r="F66" s="96">
        <f t="shared" si="0"/>
        <v>0</v>
      </c>
      <c r="G66" s="96">
        <f t="shared" si="1"/>
        <v>0</v>
      </c>
    </row>
    <row r="67" spans="1:7" ht="15" customHeight="1">
      <c r="A67" s="95" t="s">
        <v>1184</v>
      </c>
      <c r="B67" s="40" t="s">
        <v>277</v>
      </c>
      <c r="C67" s="30" t="s">
        <v>587</v>
      </c>
      <c r="D67" s="99">
        <v>2</v>
      </c>
      <c r="E67" s="97"/>
      <c r="F67" s="96">
        <f t="shared" si="0"/>
        <v>0</v>
      </c>
      <c r="G67" s="96">
        <f t="shared" si="1"/>
        <v>0</v>
      </c>
    </row>
    <row r="68" spans="1:7" ht="15" customHeight="1">
      <c r="A68" s="95" t="s">
        <v>1185</v>
      </c>
      <c r="B68" s="40" t="s">
        <v>477</v>
      </c>
      <c r="C68" s="30" t="s">
        <v>587</v>
      </c>
      <c r="D68" s="99">
        <v>1</v>
      </c>
      <c r="E68" s="97"/>
      <c r="F68" s="96">
        <f aca="true" t="shared" si="2" ref="F68:F131">SUM(E68*1.2)</f>
        <v>0</v>
      </c>
      <c r="G68" s="96">
        <f aca="true" t="shared" si="3" ref="G68:G131">SUM(D68*E68)</f>
        <v>0</v>
      </c>
    </row>
    <row r="69" spans="1:7" ht="15" customHeight="1">
      <c r="A69" s="95" t="s">
        <v>1186</v>
      </c>
      <c r="B69" s="40" t="s">
        <v>2677</v>
      </c>
      <c r="C69" s="30" t="s">
        <v>587</v>
      </c>
      <c r="D69" s="99">
        <v>1</v>
      </c>
      <c r="E69" s="97"/>
      <c r="F69" s="96">
        <f t="shared" si="2"/>
        <v>0</v>
      </c>
      <c r="G69" s="96">
        <f t="shared" si="3"/>
        <v>0</v>
      </c>
    </row>
    <row r="70" spans="1:7" ht="15" customHeight="1">
      <c r="A70" s="95" t="s">
        <v>1187</v>
      </c>
      <c r="B70" s="40" t="s">
        <v>2678</v>
      </c>
      <c r="C70" s="30" t="s">
        <v>587</v>
      </c>
      <c r="D70" s="99">
        <v>1</v>
      </c>
      <c r="E70" s="97"/>
      <c r="F70" s="96">
        <f t="shared" si="2"/>
        <v>0</v>
      </c>
      <c r="G70" s="96">
        <f t="shared" si="3"/>
        <v>0</v>
      </c>
    </row>
    <row r="71" spans="1:7" ht="15" customHeight="1">
      <c r="A71" s="95" t="s">
        <v>1188</v>
      </c>
      <c r="B71" s="40" t="s">
        <v>2679</v>
      </c>
      <c r="C71" s="30" t="s">
        <v>587</v>
      </c>
      <c r="D71" s="99">
        <v>1</v>
      </c>
      <c r="E71" s="97"/>
      <c r="F71" s="96">
        <f t="shared" si="2"/>
        <v>0</v>
      </c>
      <c r="G71" s="96">
        <f t="shared" si="3"/>
        <v>0</v>
      </c>
    </row>
    <row r="72" spans="1:7" ht="15" customHeight="1">
      <c r="A72" s="95" t="s">
        <v>1189</v>
      </c>
      <c r="B72" s="40" t="s">
        <v>2680</v>
      </c>
      <c r="C72" s="30" t="s">
        <v>587</v>
      </c>
      <c r="D72" s="99">
        <v>1</v>
      </c>
      <c r="E72" s="97"/>
      <c r="F72" s="96">
        <f t="shared" si="2"/>
        <v>0</v>
      </c>
      <c r="G72" s="96">
        <f t="shared" si="3"/>
        <v>0</v>
      </c>
    </row>
    <row r="73" spans="1:7" ht="15" customHeight="1">
      <c r="A73" s="95" t="s">
        <v>1190</v>
      </c>
      <c r="B73" s="40" t="s">
        <v>440</v>
      </c>
      <c r="C73" s="30" t="s">
        <v>587</v>
      </c>
      <c r="D73" s="99">
        <v>2</v>
      </c>
      <c r="E73" s="97"/>
      <c r="F73" s="96">
        <f t="shared" si="2"/>
        <v>0</v>
      </c>
      <c r="G73" s="96">
        <f t="shared" si="3"/>
        <v>0</v>
      </c>
    </row>
    <row r="74" spans="1:7" ht="15" customHeight="1">
      <c r="A74" s="95" t="s">
        <v>1191</v>
      </c>
      <c r="B74" s="40" t="s">
        <v>2681</v>
      </c>
      <c r="C74" s="30" t="s">
        <v>587</v>
      </c>
      <c r="D74" s="99">
        <v>1</v>
      </c>
      <c r="E74" s="97"/>
      <c r="F74" s="96">
        <f t="shared" si="2"/>
        <v>0</v>
      </c>
      <c r="G74" s="96">
        <f t="shared" si="3"/>
        <v>0</v>
      </c>
    </row>
    <row r="75" spans="1:7" ht="15" customHeight="1">
      <c r="A75" s="95" t="s">
        <v>1192</v>
      </c>
      <c r="B75" s="40" t="s">
        <v>2682</v>
      </c>
      <c r="C75" s="30" t="s">
        <v>587</v>
      </c>
      <c r="D75" s="99">
        <v>2</v>
      </c>
      <c r="E75" s="97"/>
      <c r="F75" s="96">
        <f t="shared" si="2"/>
        <v>0</v>
      </c>
      <c r="G75" s="96">
        <f t="shared" si="3"/>
        <v>0</v>
      </c>
    </row>
    <row r="76" spans="1:7" ht="15" customHeight="1">
      <c r="A76" s="95" t="s">
        <v>1193</v>
      </c>
      <c r="B76" s="40" t="s">
        <v>2683</v>
      </c>
      <c r="C76" s="30" t="s">
        <v>587</v>
      </c>
      <c r="D76" s="99">
        <v>2</v>
      </c>
      <c r="E76" s="97"/>
      <c r="F76" s="96">
        <f t="shared" si="2"/>
        <v>0</v>
      </c>
      <c r="G76" s="96">
        <f t="shared" si="3"/>
        <v>0</v>
      </c>
    </row>
    <row r="77" spans="1:7" ht="15" customHeight="1">
      <c r="A77" s="95" t="s">
        <v>1194</v>
      </c>
      <c r="B77" s="40" t="s">
        <v>2684</v>
      </c>
      <c r="C77" s="30" t="s">
        <v>587</v>
      </c>
      <c r="D77" s="99">
        <v>1</v>
      </c>
      <c r="E77" s="97"/>
      <c r="F77" s="96">
        <f t="shared" si="2"/>
        <v>0</v>
      </c>
      <c r="G77" s="96">
        <f t="shared" si="3"/>
        <v>0</v>
      </c>
    </row>
    <row r="78" spans="1:7" ht="15" customHeight="1">
      <c r="A78" s="95" t="s">
        <v>1195</v>
      </c>
      <c r="B78" s="40" t="s">
        <v>238</v>
      </c>
      <c r="C78" s="30" t="s">
        <v>587</v>
      </c>
      <c r="D78" s="99">
        <v>1</v>
      </c>
      <c r="E78" s="97"/>
      <c r="F78" s="96">
        <f t="shared" si="2"/>
        <v>0</v>
      </c>
      <c r="G78" s="96">
        <f t="shared" si="3"/>
        <v>0</v>
      </c>
    </row>
    <row r="79" spans="1:7" ht="15" customHeight="1">
      <c r="A79" s="95" t="s">
        <v>1196</v>
      </c>
      <c r="B79" s="40" t="s">
        <v>271</v>
      </c>
      <c r="C79" s="30" t="s">
        <v>587</v>
      </c>
      <c r="D79" s="99">
        <v>1</v>
      </c>
      <c r="E79" s="97"/>
      <c r="F79" s="96">
        <f t="shared" si="2"/>
        <v>0</v>
      </c>
      <c r="G79" s="96">
        <f t="shared" si="3"/>
        <v>0</v>
      </c>
    </row>
    <row r="80" spans="1:7" ht="15" customHeight="1">
      <c r="A80" s="95" t="s">
        <v>1197</v>
      </c>
      <c r="B80" s="40" t="s">
        <v>2685</v>
      </c>
      <c r="C80" s="30" t="s">
        <v>587</v>
      </c>
      <c r="D80" s="99">
        <v>1</v>
      </c>
      <c r="E80" s="97"/>
      <c r="F80" s="96">
        <f t="shared" si="2"/>
        <v>0</v>
      </c>
      <c r="G80" s="96">
        <f t="shared" si="3"/>
        <v>0</v>
      </c>
    </row>
    <row r="81" spans="1:7" ht="15" customHeight="1">
      <c r="A81" s="95" t="s">
        <v>1198</v>
      </c>
      <c r="B81" s="40" t="s">
        <v>2686</v>
      </c>
      <c r="C81" s="30" t="s">
        <v>587</v>
      </c>
      <c r="D81" s="99">
        <v>1</v>
      </c>
      <c r="E81" s="97"/>
      <c r="F81" s="96">
        <f t="shared" si="2"/>
        <v>0</v>
      </c>
      <c r="G81" s="96">
        <f t="shared" si="3"/>
        <v>0</v>
      </c>
    </row>
    <row r="82" spans="1:7" ht="15" customHeight="1">
      <c r="A82" s="95" t="s">
        <v>1199</v>
      </c>
      <c r="B82" s="40" t="s">
        <v>2687</v>
      </c>
      <c r="C82" s="30" t="s">
        <v>587</v>
      </c>
      <c r="D82" s="99">
        <v>2</v>
      </c>
      <c r="E82" s="97"/>
      <c r="F82" s="96">
        <f t="shared" si="2"/>
        <v>0</v>
      </c>
      <c r="G82" s="96">
        <f t="shared" si="3"/>
        <v>0</v>
      </c>
    </row>
    <row r="83" spans="1:7" ht="15" customHeight="1">
      <c r="A83" s="95" t="s">
        <v>1200</v>
      </c>
      <c r="B83" s="40" t="s">
        <v>2688</v>
      </c>
      <c r="C83" s="30" t="s">
        <v>587</v>
      </c>
      <c r="D83" s="99">
        <v>1</v>
      </c>
      <c r="E83" s="97"/>
      <c r="F83" s="96">
        <f t="shared" si="2"/>
        <v>0</v>
      </c>
      <c r="G83" s="96">
        <f t="shared" si="3"/>
        <v>0</v>
      </c>
    </row>
    <row r="84" spans="1:7" ht="15" customHeight="1">
      <c r="A84" s="95" t="s">
        <v>1201</v>
      </c>
      <c r="B84" s="40" t="s">
        <v>2689</v>
      </c>
      <c r="C84" s="30" t="s">
        <v>587</v>
      </c>
      <c r="D84" s="99">
        <v>1</v>
      </c>
      <c r="E84" s="97"/>
      <c r="F84" s="96">
        <f t="shared" si="2"/>
        <v>0</v>
      </c>
      <c r="G84" s="96">
        <f t="shared" si="3"/>
        <v>0</v>
      </c>
    </row>
    <row r="85" spans="1:7" ht="15" customHeight="1">
      <c r="A85" s="95" t="s">
        <v>1202</v>
      </c>
      <c r="B85" s="40" t="s">
        <v>2690</v>
      </c>
      <c r="C85" s="30" t="s">
        <v>587</v>
      </c>
      <c r="D85" s="99">
        <v>1</v>
      </c>
      <c r="E85" s="97"/>
      <c r="F85" s="96">
        <f t="shared" si="2"/>
        <v>0</v>
      </c>
      <c r="G85" s="96">
        <f t="shared" si="3"/>
        <v>0</v>
      </c>
    </row>
    <row r="86" spans="1:7" ht="15" customHeight="1">
      <c r="A86" s="95" t="s">
        <v>1203</v>
      </c>
      <c r="B86" s="40" t="s">
        <v>2691</v>
      </c>
      <c r="C86" s="30" t="s">
        <v>587</v>
      </c>
      <c r="D86" s="99">
        <v>1</v>
      </c>
      <c r="E86" s="97"/>
      <c r="F86" s="96">
        <f t="shared" si="2"/>
        <v>0</v>
      </c>
      <c r="G86" s="96">
        <f t="shared" si="3"/>
        <v>0</v>
      </c>
    </row>
    <row r="87" spans="1:7" ht="15" customHeight="1">
      <c r="A87" s="95" t="s">
        <v>1204</v>
      </c>
      <c r="B87" s="40" t="s">
        <v>549</v>
      </c>
      <c r="C87" s="30" t="s">
        <v>587</v>
      </c>
      <c r="D87" s="99">
        <v>1</v>
      </c>
      <c r="E87" s="97"/>
      <c r="F87" s="96">
        <f t="shared" si="2"/>
        <v>0</v>
      </c>
      <c r="G87" s="96">
        <f t="shared" si="3"/>
        <v>0</v>
      </c>
    </row>
    <row r="88" spans="1:7" ht="15" customHeight="1">
      <c r="A88" s="95" t="s">
        <v>1205</v>
      </c>
      <c r="B88" s="40" t="s">
        <v>2692</v>
      </c>
      <c r="C88" s="30" t="s">
        <v>587</v>
      </c>
      <c r="D88" s="99">
        <v>1</v>
      </c>
      <c r="E88" s="97"/>
      <c r="F88" s="96">
        <f t="shared" si="2"/>
        <v>0</v>
      </c>
      <c r="G88" s="96">
        <f t="shared" si="3"/>
        <v>0</v>
      </c>
    </row>
    <row r="89" spans="1:7" ht="15" customHeight="1">
      <c r="A89" s="95" t="s">
        <v>1206</v>
      </c>
      <c r="B89" s="40" t="s">
        <v>2693</v>
      </c>
      <c r="C89" s="30" t="s">
        <v>587</v>
      </c>
      <c r="D89" s="99">
        <v>1</v>
      </c>
      <c r="E89" s="97"/>
      <c r="F89" s="96">
        <f t="shared" si="2"/>
        <v>0</v>
      </c>
      <c r="G89" s="96">
        <f t="shared" si="3"/>
        <v>0</v>
      </c>
    </row>
    <row r="90" spans="1:7" ht="15" customHeight="1">
      <c r="A90" s="95" t="s">
        <v>1207</v>
      </c>
      <c r="B90" s="40" t="s">
        <v>2694</v>
      </c>
      <c r="C90" s="30" t="s">
        <v>587</v>
      </c>
      <c r="D90" s="99">
        <v>2</v>
      </c>
      <c r="E90" s="97"/>
      <c r="F90" s="96">
        <f t="shared" si="2"/>
        <v>0</v>
      </c>
      <c r="G90" s="96">
        <f t="shared" si="3"/>
        <v>0</v>
      </c>
    </row>
    <row r="91" spans="1:7" ht="15" customHeight="1">
      <c r="A91" s="95" t="s">
        <v>1208</v>
      </c>
      <c r="B91" s="40" t="s">
        <v>569</v>
      </c>
      <c r="C91" s="30" t="s">
        <v>587</v>
      </c>
      <c r="D91" s="99">
        <v>2</v>
      </c>
      <c r="E91" s="97"/>
      <c r="F91" s="96">
        <f t="shared" si="2"/>
        <v>0</v>
      </c>
      <c r="G91" s="96">
        <f t="shared" si="3"/>
        <v>0</v>
      </c>
    </row>
    <row r="92" spans="1:7" ht="15" customHeight="1">
      <c r="A92" s="95" t="s">
        <v>1209</v>
      </c>
      <c r="B92" s="40" t="s">
        <v>2695</v>
      </c>
      <c r="C92" s="30" t="s">
        <v>587</v>
      </c>
      <c r="D92" s="99">
        <v>2</v>
      </c>
      <c r="E92" s="97"/>
      <c r="F92" s="96">
        <f t="shared" si="2"/>
        <v>0</v>
      </c>
      <c r="G92" s="96">
        <f t="shared" si="3"/>
        <v>0</v>
      </c>
    </row>
    <row r="93" spans="1:7" ht="15" customHeight="1">
      <c r="A93" s="95" t="s">
        <v>1210</v>
      </c>
      <c r="B93" s="40" t="s">
        <v>2696</v>
      </c>
      <c r="C93" s="30" t="s">
        <v>587</v>
      </c>
      <c r="D93" s="99">
        <v>1</v>
      </c>
      <c r="E93" s="97"/>
      <c r="F93" s="96">
        <f t="shared" si="2"/>
        <v>0</v>
      </c>
      <c r="G93" s="96">
        <f t="shared" si="3"/>
        <v>0</v>
      </c>
    </row>
    <row r="94" spans="1:7" ht="31.5" customHeight="1">
      <c r="A94" s="95" t="s">
        <v>1211</v>
      </c>
      <c r="B94" s="40" t="s">
        <v>2697</v>
      </c>
      <c r="C94" s="30" t="s">
        <v>587</v>
      </c>
      <c r="D94" s="99">
        <v>1</v>
      </c>
      <c r="E94" s="97"/>
      <c r="F94" s="96">
        <f t="shared" si="2"/>
        <v>0</v>
      </c>
      <c r="G94" s="96">
        <f t="shared" si="3"/>
        <v>0</v>
      </c>
    </row>
    <row r="95" spans="1:7" ht="15" customHeight="1">
      <c r="A95" s="95" t="s">
        <v>1212</v>
      </c>
      <c r="B95" s="40" t="s">
        <v>2698</v>
      </c>
      <c r="C95" s="30" t="s">
        <v>587</v>
      </c>
      <c r="D95" s="99">
        <v>1</v>
      </c>
      <c r="E95" s="97"/>
      <c r="F95" s="96">
        <f t="shared" si="2"/>
        <v>0</v>
      </c>
      <c r="G95" s="96">
        <f t="shared" si="3"/>
        <v>0</v>
      </c>
    </row>
    <row r="96" spans="1:7" ht="15" customHeight="1">
      <c r="A96" s="95" t="s">
        <v>1213</v>
      </c>
      <c r="B96" s="40" t="s">
        <v>2699</v>
      </c>
      <c r="C96" s="30" t="s">
        <v>587</v>
      </c>
      <c r="D96" s="99">
        <v>1</v>
      </c>
      <c r="E96" s="97"/>
      <c r="F96" s="96">
        <f t="shared" si="2"/>
        <v>0</v>
      </c>
      <c r="G96" s="96">
        <f t="shared" si="3"/>
        <v>0</v>
      </c>
    </row>
    <row r="97" spans="1:7" ht="15" customHeight="1">
      <c r="A97" s="95" t="s">
        <v>1214</v>
      </c>
      <c r="B97" s="40" t="s">
        <v>2700</v>
      </c>
      <c r="C97" s="30" t="s">
        <v>587</v>
      </c>
      <c r="D97" s="99">
        <v>1</v>
      </c>
      <c r="E97" s="97"/>
      <c r="F97" s="96">
        <f t="shared" si="2"/>
        <v>0</v>
      </c>
      <c r="G97" s="96">
        <f t="shared" si="3"/>
        <v>0</v>
      </c>
    </row>
    <row r="98" spans="1:7" ht="15" customHeight="1">
      <c r="A98" s="95" t="s">
        <v>1215</v>
      </c>
      <c r="B98" s="40" t="s">
        <v>251</v>
      </c>
      <c r="C98" s="30" t="s">
        <v>587</v>
      </c>
      <c r="D98" s="99">
        <v>1</v>
      </c>
      <c r="E98" s="97"/>
      <c r="F98" s="96">
        <f t="shared" si="2"/>
        <v>0</v>
      </c>
      <c r="G98" s="96">
        <f t="shared" si="3"/>
        <v>0</v>
      </c>
    </row>
    <row r="99" spans="1:7" ht="15" customHeight="1">
      <c r="A99" s="95" t="s">
        <v>1216</v>
      </c>
      <c r="B99" s="40" t="s">
        <v>2701</v>
      </c>
      <c r="C99" s="30" t="s">
        <v>587</v>
      </c>
      <c r="D99" s="99">
        <v>1</v>
      </c>
      <c r="E99" s="97"/>
      <c r="F99" s="96">
        <f t="shared" si="2"/>
        <v>0</v>
      </c>
      <c r="G99" s="96">
        <f t="shared" si="3"/>
        <v>0</v>
      </c>
    </row>
    <row r="100" spans="1:7" ht="15" customHeight="1">
      <c r="A100" s="95" t="s">
        <v>1217</v>
      </c>
      <c r="B100" s="40" t="s">
        <v>2702</v>
      </c>
      <c r="C100" s="30" t="s">
        <v>587</v>
      </c>
      <c r="D100" s="99">
        <v>2</v>
      </c>
      <c r="E100" s="97"/>
      <c r="F100" s="96">
        <f t="shared" si="2"/>
        <v>0</v>
      </c>
      <c r="G100" s="96">
        <f t="shared" si="3"/>
        <v>0</v>
      </c>
    </row>
    <row r="101" spans="1:7" ht="15" customHeight="1">
      <c r="A101" s="95" t="s">
        <v>1218</v>
      </c>
      <c r="B101" s="40" t="s">
        <v>2703</v>
      </c>
      <c r="C101" s="30" t="s">
        <v>587</v>
      </c>
      <c r="D101" s="99">
        <v>1</v>
      </c>
      <c r="E101" s="97"/>
      <c r="F101" s="96">
        <f t="shared" si="2"/>
        <v>0</v>
      </c>
      <c r="G101" s="96">
        <f t="shared" si="3"/>
        <v>0</v>
      </c>
    </row>
    <row r="102" spans="1:7" ht="15" customHeight="1">
      <c r="A102" s="95" t="s">
        <v>1219</v>
      </c>
      <c r="B102" s="40" t="s">
        <v>2704</v>
      </c>
      <c r="C102" s="30" t="s">
        <v>587</v>
      </c>
      <c r="D102" s="99">
        <v>1</v>
      </c>
      <c r="E102" s="97"/>
      <c r="F102" s="96">
        <f t="shared" si="2"/>
        <v>0</v>
      </c>
      <c r="G102" s="96">
        <f t="shared" si="3"/>
        <v>0</v>
      </c>
    </row>
    <row r="103" spans="1:7" ht="15" customHeight="1">
      <c r="A103" s="95" t="s">
        <v>1220</v>
      </c>
      <c r="B103" s="40" t="s">
        <v>2705</v>
      </c>
      <c r="C103" s="30" t="s">
        <v>587</v>
      </c>
      <c r="D103" s="99"/>
      <c r="E103" s="97"/>
      <c r="F103" s="96">
        <f t="shared" si="2"/>
        <v>0</v>
      </c>
      <c r="G103" s="96">
        <f t="shared" si="3"/>
        <v>0</v>
      </c>
    </row>
    <row r="104" spans="1:7" ht="15" customHeight="1">
      <c r="A104" s="95" t="s">
        <v>1221</v>
      </c>
      <c r="B104" s="40" t="s">
        <v>2706</v>
      </c>
      <c r="C104" s="30" t="s">
        <v>587</v>
      </c>
      <c r="D104" s="99">
        <v>1</v>
      </c>
      <c r="E104" s="97"/>
      <c r="F104" s="96">
        <f t="shared" si="2"/>
        <v>0</v>
      </c>
      <c r="G104" s="96">
        <f t="shared" si="3"/>
        <v>0</v>
      </c>
    </row>
    <row r="105" spans="1:7" ht="15" customHeight="1">
      <c r="A105" s="95" t="s">
        <v>1222</v>
      </c>
      <c r="B105" s="40" t="s">
        <v>2707</v>
      </c>
      <c r="C105" s="30" t="s">
        <v>587</v>
      </c>
      <c r="D105" s="99">
        <v>1</v>
      </c>
      <c r="E105" s="97"/>
      <c r="F105" s="96">
        <f t="shared" si="2"/>
        <v>0</v>
      </c>
      <c r="G105" s="96">
        <f t="shared" si="3"/>
        <v>0</v>
      </c>
    </row>
    <row r="106" spans="1:7" ht="15" customHeight="1">
      <c r="A106" s="95" t="s">
        <v>1223</v>
      </c>
      <c r="B106" s="40" t="s">
        <v>2708</v>
      </c>
      <c r="C106" s="30" t="s">
        <v>587</v>
      </c>
      <c r="D106" s="99">
        <v>2</v>
      </c>
      <c r="E106" s="97"/>
      <c r="F106" s="96">
        <f t="shared" si="2"/>
        <v>0</v>
      </c>
      <c r="G106" s="96">
        <f t="shared" si="3"/>
        <v>0</v>
      </c>
    </row>
    <row r="107" spans="1:7" ht="15" customHeight="1">
      <c r="A107" s="95" t="s">
        <v>1224</v>
      </c>
      <c r="B107" s="40" t="s">
        <v>2709</v>
      </c>
      <c r="C107" s="30" t="s">
        <v>587</v>
      </c>
      <c r="D107" s="99">
        <v>1</v>
      </c>
      <c r="E107" s="97"/>
      <c r="F107" s="96">
        <f t="shared" si="2"/>
        <v>0</v>
      </c>
      <c r="G107" s="96">
        <f t="shared" si="3"/>
        <v>0</v>
      </c>
    </row>
    <row r="108" spans="1:7" ht="15" customHeight="1">
      <c r="A108" s="95" t="s">
        <v>1225</v>
      </c>
      <c r="B108" s="40" t="s">
        <v>357</v>
      </c>
      <c r="C108" s="30" t="s">
        <v>587</v>
      </c>
      <c r="D108" s="99">
        <v>1</v>
      </c>
      <c r="E108" s="97"/>
      <c r="F108" s="96">
        <f t="shared" si="2"/>
        <v>0</v>
      </c>
      <c r="G108" s="96">
        <f t="shared" si="3"/>
        <v>0</v>
      </c>
    </row>
    <row r="109" spans="1:7" ht="15" customHeight="1">
      <c r="A109" s="95" t="s">
        <v>1226</v>
      </c>
      <c r="B109" s="40" t="s">
        <v>2710</v>
      </c>
      <c r="C109" s="30" t="s">
        <v>587</v>
      </c>
      <c r="D109" s="99">
        <v>10</v>
      </c>
      <c r="E109" s="97"/>
      <c r="F109" s="96">
        <f t="shared" si="2"/>
        <v>0</v>
      </c>
      <c r="G109" s="96">
        <f t="shared" si="3"/>
        <v>0</v>
      </c>
    </row>
    <row r="110" spans="1:7" ht="15" customHeight="1">
      <c r="A110" s="95" t="s">
        <v>1227</v>
      </c>
      <c r="B110" s="40" t="s">
        <v>2711</v>
      </c>
      <c r="C110" s="30" t="s">
        <v>587</v>
      </c>
      <c r="D110" s="99">
        <v>1</v>
      </c>
      <c r="E110" s="97"/>
      <c r="F110" s="96">
        <f t="shared" si="2"/>
        <v>0</v>
      </c>
      <c r="G110" s="96">
        <f t="shared" si="3"/>
        <v>0</v>
      </c>
    </row>
    <row r="111" spans="1:7" ht="15" customHeight="1">
      <c r="A111" s="95" t="s">
        <v>1228</v>
      </c>
      <c r="B111" s="40" t="s">
        <v>2712</v>
      </c>
      <c r="C111" s="30" t="s">
        <v>587</v>
      </c>
      <c r="D111" s="99">
        <v>2</v>
      </c>
      <c r="E111" s="97"/>
      <c r="F111" s="96">
        <f t="shared" si="2"/>
        <v>0</v>
      </c>
      <c r="G111" s="96">
        <f t="shared" si="3"/>
        <v>0</v>
      </c>
    </row>
    <row r="112" spans="1:7" ht="15" customHeight="1">
      <c r="A112" s="95" t="s">
        <v>1229</v>
      </c>
      <c r="B112" s="40" t="s">
        <v>2713</v>
      </c>
      <c r="C112" s="30" t="s">
        <v>587</v>
      </c>
      <c r="D112" s="99">
        <v>1</v>
      </c>
      <c r="E112" s="97"/>
      <c r="F112" s="96">
        <f t="shared" si="2"/>
        <v>0</v>
      </c>
      <c r="G112" s="96">
        <f t="shared" si="3"/>
        <v>0</v>
      </c>
    </row>
    <row r="113" spans="1:7" ht="15" customHeight="1">
      <c r="A113" s="95" t="s">
        <v>1230</v>
      </c>
      <c r="B113" s="40" t="s">
        <v>2714</v>
      </c>
      <c r="C113" s="30" t="s">
        <v>587</v>
      </c>
      <c r="D113" s="99">
        <v>2</v>
      </c>
      <c r="E113" s="97"/>
      <c r="F113" s="96">
        <f t="shared" si="2"/>
        <v>0</v>
      </c>
      <c r="G113" s="96">
        <f t="shared" si="3"/>
        <v>0</v>
      </c>
    </row>
    <row r="114" spans="1:7" ht="15" customHeight="1">
      <c r="A114" s="95" t="s">
        <v>1231</v>
      </c>
      <c r="B114" s="40" t="s">
        <v>25</v>
      </c>
      <c r="C114" s="30" t="s">
        <v>587</v>
      </c>
      <c r="D114" s="99">
        <v>1</v>
      </c>
      <c r="E114" s="97"/>
      <c r="F114" s="96">
        <f t="shared" si="2"/>
        <v>0</v>
      </c>
      <c r="G114" s="96">
        <f t="shared" si="3"/>
        <v>0</v>
      </c>
    </row>
    <row r="115" spans="1:7" ht="15" customHeight="1">
      <c r="A115" s="95" t="s">
        <v>1232</v>
      </c>
      <c r="B115" s="40" t="s">
        <v>2715</v>
      </c>
      <c r="C115" s="30" t="s">
        <v>587</v>
      </c>
      <c r="D115" s="99">
        <v>1</v>
      </c>
      <c r="E115" s="97"/>
      <c r="F115" s="96">
        <f t="shared" si="2"/>
        <v>0</v>
      </c>
      <c r="G115" s="96">
        <f t="shared" si="3"/>
        <v>0</v>
      </c>
    </row>
    <row r="116" spans="1:7" ht="15" customHeight="1">
      <c r="A116" s="95" t="s">
        <v>1233</v>
      </c>
      <c r="B116" s="40" t="s">
        <v>2716</v>
      </c>
      <c r="C116" s="30" t="s">
        <v>587</v>
      </c>
      <c r="D116" s="99">
        <v>1</v>
      </c>
      <c r="E116" s="97"/>
      <c r="F116" s="96">
        <f t="shared" si="2"/>
        <v>0</v>
      </c>
      <c r="G116" s="96">
        <f t="shared" si="3"/>
        <v>0</v>
      </c>
    </row>
    <row r="117" spans="1:7" ht="15" customHeight="1">
      <c r="A117" s="95" t="s">
        <v>1234</v>
      </c>
      <c r="B117" s="40" t="s">
        <v>289</v>
      </c>
      <c r="C117" s="30" t="s">
        <v>587</v>
      </c>
      <c r="D117" s="99">
        <v>1</v>
      </c>
      <c r="E117" s="97"/>
      <c r="F117" s="96">
        <f t="shared" si="2"/>
        <v>0</v>
      </c>
      <c r="G117" s="96">
        <f t="shared" si="3"/>
        <v>0</v>
      </c>
    </row>
    <row r="118" spans="1:7" ht="15" customHeight="1">
      <c r="A118" s="95" t="s">
        <v>1235</v>
      </c>
      <c r="B118" s="40" t="s">
        <v>2717</v>
      </c>
      <c r="C118" s="30" t="s">
        <v>587</v>
      </c>
      <c r="D118" s="99">
        <v>1</v>
      </c>
      <c r="E118" s="97"/>
      <c r="F118" s="96">
        <f t="shared" si="2"/>
        <v>0</v>
      </c>
      <c r="G118" s="96">
        <f t="shared" si="3"/>
        <v>0</v>
      </c>
    </row>
    <row r="119" spans="1:7" ht="15" customHeight="1">
      <c r="A119" s="95" t="s">
        <v>1236</v>
      </c>
      <c r="B119" s="40" t="s">
        <v>2718</v>
      </c>
      <c r="C119" s="30" t="s">
        <v>587</v>
      </c>
      <c r="D119" s="99">
        <v>1</v>
      </c>
      <c r="E119" s="97"/>
      <c r="F119" s="96">
        <f t="shared" si="2"/>
        <v>0</v>
      </c>
      <c r="G119" s="96">
        <f t="shared" si="3"/>
        <v>0</v>
      </c>
    </row>
    <row r="120" spans="1:7" ht="15" customHeight="1">
      <c r="A120" s="95" t="s">
        <v>1237</v>
      </c>
      <c r="B120" s="40" t="s">
        <v>2719</v>
      </c>
      <c r="C120" s="30" t="s">
        <v>587</v>
      </c>
      <c r="D120" s="99">
        <v>1</v>
      </c>
      <c r="E120" s="97"/>
      <c r="F120" s="96">
        <f t="shared" si="2"/>
        <v>0</v>
      </c>
      <c r="G120" s="96">
        <f t="shared" si="3"/>
        <v>0</v>
      </c>
    </row>
    <row r="121" spans="1:7" ht="15" customHeight="1">
      <c r="A121" s="95" t="s">
        <v>1238</v>
      </c>
      <c r="B121" s="40" t="s">
        <v>2720</v>
      </c>
      <c r="C121" s="30" t="s">
        <v>587</v>
      </c>
      <c r="D121" s="99">
        <v>1</v>
      </c>
      <c r="E121" s="97"/>
      <c r="F121" s="96">
        <f t="shared" si="2"/>
        <v>0</v>
      </c>
      <c r="G121" s="96">
        <f t="shared" si="3"/>
        <v>0</v>
      </c>
    </row>
    <row r="122" spans="1:7" ht="15" customHeight="1">
      <c r="A122" s="95" t="s">
        <v>1239</v>
      </c>
      <c r="B122" s="40" t="s">
        <v>292</v>
      </c>
      <c r="C122" s="30" t="s">
        <v>587</v>
      </c>
      <c r="D122" s="99">
        <v>1</v>
      </c>
      <c r="E122" s="97"/>
      <c r="F122" s="96">
        <f t="shared" si="2"/>
        <v>0</v>
      </c>
      <c r="G122" s="96">
        <f t="shared" si="3"/>
        <v>0</v>
      </c>
    </row>
    <row r="123" spans="1:7" ht="15" customHeight="1">
      <c r="A123" s="95" t="s">
        <v>1240</v>
      </c>
      <c r="B123" s="40" t="s">
        <v>2721</v>
      </c>
      <c r="C123" s="30" t="s">
        <v>587</v>
      </c>
      <c r="D123" s="99">
        <v>1</v>
      </c>
      <c r="E123" s="97"/>
      <c r="F123" s="96">
        <f t="shared" si="2"/>
        <v>0</v>
      </c>
      <c r="G123" s="96">
        <f t="shared" si="3"/>
        <v>0</v>
      </c>
    </row>
    <row r="124" spans="1:7" ht="15" customHeight="1">
      <c r="A124" s="95" t="s">
        <v>1241</v>
      </c>
      <c r="B124" s="40" t="s">
        <v>2722</v>
      </c>
      <c r="C124" s="30" t="s">
        <v>587</v>
      </c>
      <c r="D124" s="99">
        <v>1</v>
      </c>
      <c r="E124" s="97"/>
      <c r="F124" s="96">
        <f t="shared" si="2"/>
        <v>0</v>
      </c>
      <c r="G124" s="96">
        <f t="shared" si="3"/>
        <v>0</v>
      </c>
    </row>
    <row r="125" spans="1:7" ht="15" customHeight="1">
      <c r="A125" s="95" t="s">
        <v>1242</v>
      </c>
      <c r="B125" s="40" t="s">
        <v>2723</v>
      </c>
      <c r="C125" s="30" t="s">
        <v>587</v>
      </c>
      <c r="D125" s="99">
        <v>1</v>
      </c>
      <c r="E125" s="97"/>
      <c r="F125" s="96">
        <f t="shared" si="2"/>
        <v>0</v>
      </c>
      <c r="G125" s="96">
        <f t="shared" si="3"/>
        <v>0</v>
      </c>
    </row>
    <row r="126" spans="1:7" ht="15" customHeight="1">
      <c r="A126" s="95" t="s">
        <v>1243</v>
      </c>
      <c r="B126" s="40" t="s">
        <v>2724</v>
      </c>
      <c r="C126" s="30" t="s">
        <v>587</v>
      </c>
      <c r="D126" s="99">
        <v>1</v>
      </c>
      <c r="E126" s="97"/>
      <c r="F126" s="96">
        <f t="shared" si="2"/>
        <v>0</v>
      </c>
      <c r="G126" s="96">
        <f t="shared" si="3"/>
        <v>0</v>
      </c>
    </row>
    <row r="127" spans="1:7" ht="15" customHeight="1">
      <c r="A127" s="95" t="s">
        <v>1244</v>
      </c>
      <c r="B127" s="40" t="s">
        <v>2725</v>
      </c>
      <c r="C127" s="30" t="s">
        <v>587</v>
      </c>
      <c r="D127" s="99">
        <v>1</v>
      </c>
      <c r="E127" s="97"/>
      <c r="F127" s="96">
        <f t="shared" si="2"/>
        <v>0</v>
      </c>
      <c r="G127" s="96">
        <f t="shared" si="3"/>
        <v>0</v>
      </c>
    </row>
    <row r="128" spans="1:7" ht="15" customHeight="1">
      <c r="A128" s="95" t="s">
        <v>1245</v>
      </c>
      <c r="B128" s="40" t="s">
        <v>2726</v>
      </c>
      <c r="C128" s="30" t="s">
        <v>587</v>
      </c>
      <c r="D128" s="99">
        <v>1</v>
      </c>
      <c r="E128" s="97"/>
      <c r="F128" s="96">
        <f t="shared" si="2"/>
        <v>0</v>
      </c>
      <c r="G128" s="96">
        <f t="shared" si="3"/>
        <v>0</v>
      </c>
    </row>
    <row r="129" spans="1:7" ht="15" customHeight="1">
      <c r="A129" s="95" t="s">
        <v>1246</v>
      </c>
      <c r="B129" s="40" t="s">
        <v>2727</v>
      </c>
      <c r="C129" s="30" t="s">
        <v>587</v>
      </c>
      <c r="D129" s="99">
        <v>1</v>
      </c>
      <c r="E129" s="97"/>
      <c r="F129" s="96">
        <f t="shared" si="2"/>
        <v>0</v>
      </c>
      <c r="G129" s="96">
        <f t="shared" si="3"/>
        <v>0</v>
      </c>
    </row>
    <row r="130" spans="1:7" ht="15" customHeight="1">
      <c r="A130" s="95" t="s">
        <v>1247</v>
      </c>
      <c r="B130" s="40" t="s">
        <v>2728</v>
      </c>
      <c r="C130" s="30" t="s">
        <v>587</v>
      </c>
      <c r="D130" s="99">
        <v>2</v>
      </c>
      <c r="E130" s="97"/>
      <c r="F130" s="96">
        <f t="shared" si="2"/>
        <v>0</v>
      </c>
      <c r="G130" s="96">
        <f t="shared" si="3"/>
        <v>0</v>
      </c>
    </row>
    <row r="131" spans="1:7" ht="15" customHeight="1">
      <c r="A131" s="95" t="s">
        <v>1248</v>
      </c>
      <c r="B131" s="40" t="s">
        <v>297</v>
      </c>
      <c r="C131" s="30" t="s">
        <v>587</v>
      </c>
      <c r="D131" s="99">
        <v>1</v>
      </c>
      <c r="E131" s="97"/>
      <c r="F131" s="96">
        <f t="shared" si="2"/>
        <v>0</v>
      </c>
      <c r="G131" s="96">
        <f t="shared" si="3"/>
        <v>0</v>
      </c>
    </row>
    <row r="132" spans="1:7" ht="15" customHeight="1">
      <c r="A132" s="95" t="s">
        <v>1249</v>
      </c>
      <c r="B132" s="40" t="s">
        <v>2729</v>
      </c>
      <c r="C132" s="30" t="s">
        <v>587</v>
      </c>
      <c r="D132" s="99">
        <v>1</v>
      </c>
      <c r="E132" s="97"/>
      <c r="F132" s="96">
        <f aca="true" t="shared" si="4" ref="F132:F194">SUM(E132*1.2)</f>
        <v>0</v>
      </c>
      <c r="G132" s="96">
        <f aca="true" t="shared" si="5" ref="G132:G194">SUM(D132*E132)</f>
        <v>0</v>
      </c>
    </row>
    <row r="133" spans="1:7" ht="15" customHeight="1">
      <c r="A133" s="95" t="s">
        <v>1250</v>
      </c>
      <c r="B133" s="40" t="s">
        <v>2730</v>
      </c>
      <c r="C133" s="30" t="s">
        <v>587</v>
      </c>
      <c r="D133" s="99">
        <v>1</v>
      </c>
      <c r="E133" s="97"/>
      <c r="F133" s="96">
        <f t="shared" si="4"/>
        <v>0</v>
      </c>
      <c r="G133" s="96">
        <f t="shared" si="5"/>
        <v>0</v>
      </c>
    </row>
    <row r="134" spans="1:7" ht="15" customHeight="1">
      <c r="A134" s="95" t="s">
        <v>1251</v>
      </c>
      <c r="B134" s="40" t="s">
        <v>305</v>
      </c>
      <c r="C134" s="30" t="s">
        <v>587</v>
      </c>
      <c r="D134" s="99">
        <v>1</v>
      </c>
      <c r="E134" s="97"/>
      <c r="F134" s="96">
        <f t="shared" si="4"/>
        <v>0</v>
      </c>
      <c r="G134" s="96">
        <f t="shared" si="5"/>
        <v>0</v>
      </c>
    </row>
    <row r="135" spans="1:7" ht="15" customHeight="1">
      <c r="A135" s="95" t="s">
        <v>1252</v>
      </c>
      <c r="B135" s="40" t="s">
        <v>298</v>
      </c>
      <c r="C135" s="30" t="s">
        <v>587</v>
      </c>
      <c r="D135" s="99">
        <v>1</v>
      </c>
      <c r="E135" s="97"/>
      <c r="F135" s="96">
        <f t="shared" si="4"/>
        <v>0</v>
      </c>
      <c r="G135" s="96">
        <f t="shared" si="5"/>
        <v>0</v>
      </c>
    </row>
    <row r="136" spans="1:7" ht="15" customHeight="1">
      <c r="A136" s="95" t="s">
        <v>1253</v>
      </c>
      <c r="B136" s="40" t="s">
        <v>2731</v>
      </c>
      <c r="C136" s="30" t="s">
        <v>587</v>
      </c>
      <c r="D136" s="99">
        <v>1</v>
      </c>
      <c r="E136" s="97"/>
      <c r="F136" s="96">
        <f t="shared" si="4"/>
        <v>0</v>
      </c>
      <c r="G136" s="96">
        <f t="shared" si="5"/>
        <v>0</v>
      </c>
    </row>
    <row r="137" spans="1:7" ht="15" customHeight="1">
      <c r="A137" s="95" t="s">
        <v>1254</v>
      </c>
      <c r="B137" s="40" t="s">
        <v>2732</v>
      </c>
      <c r="C137" s="30" t="s">
        <v>587</v>
      </c>
      <c r="D137" s="99">
        <v>1</v>
      </c>
      <c r="E137" s="97"/>
      <c r="F137" s="96">
        <f t="shared" si="4"/>
        <v>0</v>
      </c>
      <c r="G137" s="96">
        <f t="shared" si="5"/>
        <v>0</v>
      </c>
    </row>
    <row r="138" spans="1:7" ht="15" customHeight="1">
      <c r="A138" s="95" t="s">
        <v>1255</v>
      </c>
      <c r="B138" s="40" t="s">
        <v>474</v>
      </c>
      <c r="C138" s="30" t="s">
        <v>587</v>
      </c>
      <c r="D138" s="99">
        <v>1</v>
      </c>
      <c r="E138" s="97"/>
      <c r="F138" s="96">
        <f t="shared" si="4"/>
        <v>0</v>
      </c>
      <c r="G138" s="96">
        <f t="shared" si="5"/>
        <v>0</v>
      </c>
    </row>
    <row r="139" spans="1:7" ht="15" customHeight="1">
      <c r="A139" s="95" t="s">
        <v>1256</v>
      </c>
      <c r="B139" s="40" t="s">
        <v>2733</v>
      </c>
      <c r="C139" s="30" t="s">
        <v>587</v>
      </c>
      <c r="D139" s="99">
        <v>1</v>
      </c>
      <c r="E139" s="97"/>
      <c r="F139" s="96">
        <f t="shared" si="4"/>
        <v>0</v>
      </c>
      <c r="G139" s="96">
        <f t="shared" si="5"/>
        <v>0</v>
      </c>
    </row>
    <row r="140" spans="1:7" ht="15" customHeight="1">
      <c r="A140" s="95" t="s">
        <v>1257</v>
      </c>
      <c r="B140" s="40" t="s">
        <v>2734</v>
      </c>
      <c r="C140" s="30" t="s">
        <v>587</v>
      </c>
      <c r="D140" s="99">
        <v>1</v>
      </c>
      <c r="E140" s="97"/>
      <c r="F140" s="96">
        <f t="shared" si="4"/>
        <v>0</v>
      </c>
      <c r="G140" s="96">
        <f t="shared" si="5"/>
        <v>0</v>
      </c>
    </row>
    <row r="141" spans="1:7" ht="15" customHeight="1">
      <c r="A141" s="95" t="s">
        <v>1258</v>
      </c>
      <c r="B141" s="40" t="s">
        <v>2735</v>
      </c>
      <c r="C141" s="30" t="s">
        <v>587</v>
      </c>
      <c r="D141" s="99">
        <v>1</v>
      </c>
      <c r="E141" s="97"/>
      <c r="F141" s="96">
        <f t="shared" si="4"/>
        <v>0</v>
      </c>
      <c r="G141" s="96">
        <f t="shared" si="5"/>
        <v>0</v>
      </c>
    </row>
    <row r="142" spans="1:7" ht="15" customHeight="1">
      <c r="A142" s="95" t="s">
        <v>1259</v>
      </c>
      <c r="B142" s="40" t="s">
        <v>2736</v>
      </c>
      <c r="C142" s="30" t="s">
        <v>587</v>
      </c>
      <c r="D142" s="99">
        <v>1</v>
      </c>
      <c r="E142" s="97"/>
      <c r="F142" s="96">
        <f t="shared" si="4"/>
        <v>0</v>
      </c>
      <c r="G142" s="96">
        <f t="shared" si="5"/>
        <v>0</v>
      </c>
    </row>
    <row r="143" spans="1:7" ht="15" customHeight="1">
      <c r="A143" s="95" t="s">
        <v>1260</v>
      </c>
      <c r="B143" s="40" t="s">
        <v>2737</v>
      </c>
      <c r="C143" s="30" t="s">
        <v>587</v>
      </c>
      <c r="D143" s="99">
        <v>1</v>
      </c>
      <c r="E143" s="97"/>
      <c r="F143" s="96">
        <f t="shared" si="4"/>
        <v>0</v>
      </c>
      <c r="G143" s="96">
        <f t="shared" si="5"/>
        <v>0</v>
      </c>
    </row>
    <row r="144" spans="1:7" ht="15" customHeight="1">
      <c r="A144" s="95" t="s">
        <v>1261</v>
      </c>
      <c r="B144" s="40" t="s">
        <v>2738</v>
      </c>
      <c r="C144" s="30" t="s">
        <v>587</v>
      </c>
      <c r="D144" s="99">
        <v>1</v>
      </c>
      <c r="E144" s="97"/>
      <c r="F144" s="96">
        <f t="shared" si="4"/>
        <v>0</v>
      </c>
      <c r="G144" s="96">
        <f t="shared" si="5"/>
        <v>0</v>
      </c>
    </row>
    <row r="145" spans="1:7" ht="15" customHeight="1">
      <c r="A145" s="95" t="s">
        <v>1262</v>
      </c>
      <c r="B145" s="40" t="s">
        <v>239</v>
      </c>
      <c r="C145" s="30" t="s">
        <v>587</v>
      </c>
      <c r="D145" s="99">
        <v>3</v>
      </c>
      <c r="E145" s="97"/>
      <c r="F145" s="96">
        <f t="shared" si="4"/>
        <v>0</v>
      </c>
      <c r="G145" s="96">
        <f t="shared" si="5"/>
        <v>0</v>
      </c>
    </row>
    <row r="146" spans="1:7" ht="15" customHeight="1">
      <c r="A146" s="95" t="s">
        <v>1263</v>
      </c>
      <c r="B146" s="40" t="s">
        <v>303</v>
      </c>
      <c r="C146" s="30" t="s">
        <v>587</v>
      </c>
      <c r="D146" s="99">
        <v>1</v>
      </c>
      <c r="E146" s="97"/>
      <c r="F146" s="96">
        <f t="shared" si="4"/>
        <v>0</v>
      </c>
      <c r="G146" s="96">
        <f t="shared" si="5"/>
        <v>0</v>
      </c>
    </row>
    <row r="147" spans="1:7" ht="15" customHeight="1">
      <c r="A147" s="95" t="s">
        <v>1264</v>
      </c>
      <c r="B147" s="40" t="s">
        <v>2739</v>
      </c>
      <c r="C147" s="30" t="s">
        <v>587</v>
      </c>
      <c r="D147" s="99">
        <v>4</v>
      </c>
      <c r="E147" s="97"/>
      <c r="F147" s="96">
        <f t="shared" si="4"/>
        <v>0</v>
      </c>
      <c r="G147" s="96">
        <f t="shared" si="5"/>
        <v>0</v>
      </c>
    </row>
    <row r="148" spans="1:7" ht="15" customHeight="1">
      <c r="A148" s="95" t="s">
        <v>1265</v>
      </c>
      <c r="B148" s="40" t="s">
        <v>2740</v>
      </c>
      <c r="C148" s="30" t="s">
        <v>587</v>
      </c>
      <c r="D148" s="99">
        <v>4</v>
      </c>
      <c r="E148" s="97"/>
      <c r="F148" s="96">
        <f t="shared" si="4"/>
        <v>0</v>
      </c>
      <c r="G148" s="96">
        <f t="shared" si="5"/>
        <v>0</v>
      </c>
    </row>
    <row r="149" spans="1:7" ht="15" customHeight="1">
      <c r="A149" s="95" t="s">
        <v>1266</v>
      </c>
      <c r="B149" s="40" t="s">
        <v>2741</v>
      </c>
      <c r="C149" s="30" t="s">
        <v>587</v>
      </c>
      <c r="D149" s="99">
        <v>1</v>
      </c>
      <c r="E149" s="97"/>
      <c r="F149" s="96">
        <f t="shared" si="4"/>
        <v>0</v>
      </c>
      <c r="G149" s="96">
        <f t="shared" si="5"/>
        <v>0</v>
      </c>
    </row>
    <row r="150" spans="1:7" ht="15" customHeight="1">
      <c r="A150" s="95" t="s">
        <v>1267</v>
      </c>
      <c r="B150" s="40" t="s">
        <v>2742</v>
      </c>
      <c r="C150" s="30" t="s">
        <v>587</v>
      </c>
      <c r="D150" s="99">
        <v>1</v>
      </c>
      <c r="E150" s="97"/>
      <c r="F150" s="96">
        <f t="shared" si="4"/>
        <v>0</v>
      </c>
      <c r="G150" s="96">
        <f t="shared" si="5"/>
        <v>0</v>
      </c>
    </row>
    <row r="151" spans="1:7" ht="15" customHeight="1">
      <c r="A151" s="95" t="s">
        <v>1268</v>
      </c>
      <c r="B151" s="40" t="s">
        <v>2743</v>
      </c>
      <c r="C151" s="30" t="s">
        <v>587</v>
      </c>
      <c r="D151" s="99">
        <v>1</v>
      </c>
      <c r="E151" s="97"/>
      <c r="F151" s="96">
        <f t="shared" si="4"/>
        <v>0</v>
      </c>
      <c r="G151" s="96">
        <f t="shared" si="5"/>
        <v>0</v>
      </c>
    </row>
    <row r="152" spans="1:7" ht="15" customHeight="1">
      <c r="A152" s="95" t="s">
        <v>1269</v>
      </c>
      <c r="B152" s="40" t="s">
        <v>2744</v>
      </c>
      <c r="C152" s="30" t="s">
        <v>587</v>
      </c>
      <c r="D152" s="99">
        <v>1</v>
      </c>
      <c r="E152" s="97"/>
      <c r="F152" s="96">
        <f t="shared" si="4"/>
        <v>0</v>
      </c>
      <c r="G152" s="96">
        <f t="shared" si="5"/>
        <v>0</v>
      </c>
    </row>
    <row r="153" spans="1:7" ht="15" customHeight="1">
      <c r="A153" s="95" t="s">
        <v>1270</v>
      </c>
      <c r="B153" s="40" t="s">
        <v>2745</v>
      </c>
      <c r="C153" s="30" t="s">
        <v>587</v>
      </c>
      <c r="D153" s="99">
        <v>1</v>
      </c>
      <c r="E153" s="97"/>
      <c r="F153" s="96">
        <f t="shared" si="4"/>
        <v>0</v>
      </c>
      <c r="G153" s="96">
        <f t="shared" si="5"/>
        <v>0</v>
      </c>
    </row>
    <row r="154" spans="1:7" ht="15" customHeight="1">
      <c r="A154" s="95" t="s">
        <v>1271</v>
      </c>
      <c r="B154" s="40" t="s">
        <v>227</v>
      </c>
      <c r="C154" s="30" t="s">
        <v>587</v>
      </c>
      <c r="D154" s="99">
        <v>1</v>
      </c>
      <c r="E154" s="97"/>
      <c r="F154" s="96">
        <f t="shared" si="4"/>
        <v>0</v>
      </c>
      <c r="G154" s="96">
        <f t="shared" si="5"/>
        <v>0</v>
      </c>
    </row>
    <row r="155" spans="1:7" ht="15" customHeight="1">
      <c r="A155" s="95" t="s">
        <v>1272</v>
      </c>
      <c r="B155" s="40" t="s">
        <v>2746</v>
      </c>
      <c r="C155" s="30" t="s">
        <v>587</v>
      </c>
      <c r="D155" s="99">
        <v>5</v>
      </c>
      <c r="E155" s="97"/>
      <c r="F155" s="96">
        <f t="shared" si="4"/>
        <v>0</v>
      </c>
      <c r="G155" s="96">
        <f t="shared" si="5"/>
        <v>0</v>
      </c>
    </row>
    <row r="156" spans="1:7" ht="15" customHeight="1">
      <c r="A156" s="95" t="s">
        <v>1273</v>
      </c>
      <c r="B156" s="40" t="s">
        <v>301</v>
      </c>
      <c r="C156" s="30" t="s">
        <v>587</v>
      </c>
      <c r="D156" s="99">
        <v>5</v>
      </c>
      <c r="E156" s="97"/>
      <c r="F156" s="96">
        <f t="shared" si="4"/>
        <v>0</v>
      </c>
      <c r="G156" s="96">
        <f t="shared" si="5"/>
        <v>0</v>
      </c>
    </row>
    <row r="157" spans="1:7" ht="15" customHeight="1">
      <c r="A157" s="95" t="s">
        <v>1274</v>
      </c>
      <c r="B157" s="40" t="s">
        <v>273</v>
      </c>
      <c r="C157" s="30" t="s">
        <v>587</v>
      </c>
      <c r="D157" s="99">
        <v>1</v>
      </c>
      <c r="E157" s="97"/>
      <c r="F157" s="96">
        <f t="shared" si="4"/>
        <v>0</v>
      </c>
      <c r="G157" s="96">
        <f t="shared" si="5"/>
        <v>0</v>
      </c>
    </row>
    <row r="158" spans="1:7" ht="15" customHeight="1">
      <c r="A158" s="95" t="s">
        <v>1275</v>
      </c>
      <c r="B158" s="40" t="s">
        <v>320</v>
      </c>
      <c r="C158" s="30" t="s">
        <v>587</v>
      </c>
      <c r="D158" s="99">
        <v>1</v>
      </c>
      <c r="E158" s="97"/>
      <c r="F158" s="96">
        <f t="shared" si="4"/>
        <v>0</v>
      </c>
      <c r="G158" s="96">
        <f t="shared" si="5"/>
        <v>0</v>
      </c>
    </row>
    <row r="159" spans="1:7" ht="15" customHeight="1">
      <c r="A159" s="95" t="s">
        <v>1276</v>
      </c>
      <c r="B159" s="40" t="s">
        <v>2747</v>
      </c>
      <c r="C159" s="30" t="s">
        <v>587</v>
      </c>
      <c r="D159" s="99">
        <v>1</v>
      </c>
      <c r="E159" s="97"/>
      <c r="F159" s="96">
        <f t="shared" si="4"/>
        <v>0</v>
      </c>
      <c r="G159" s="96">
        <f t="shared" si="5"/>
        <v>0</v>
      </c>
    </row>
    <row r="160" spans="1:7" ht="15" customHeight="1">
      <c r="A160" s="95" t="s">
        <v>1277</v>
      </c>
      <c r="B160" s="40" t="s">
        <v>2748</v>
      </c>
      <c r="C160" s="30" t="s">
        <v>587</v>
      </c>
      <c r="D160" s="99">
        <v>1</v>
      </c>
      <c r="E160" s="97"/>
      <c r="F160" s="96">
        <f t="shared" si="4"/>
        <v>0</v>
      </c>
      <c r="G160" s="96">
        <f t="shared" si="5"/>
        <v>0</v>
      </c>
    </row>
    <row r="161" spans="1:7" ht="15" customHeight="1">
      <c r="A161" s="95" t="s">
        <v>1278</v>
      </c>
      <c r="B161" s="40" t="s">
        <v>2749</v>
      </c>
      <c r="C161" s="30" t="s">
        <v>587</v>
      </c>
      <c r="D161" s="99">
        <v>1</v>
      </c>
      <c r="E161" s="97"/>
      <c r="F161" s="96">
        <f t="shared" si="4"/>
        <v>0</v>
      </c>
      <c r="G161" s="96">
        <f t="shared" si="5"/>
        <v>0</v>
      </c>
    </row>
    <row r="162" spans="1:7" ht="15" customHeight="1">
      <c r="A162" s="95" t="s">
        <v>1279</v>
      </c>
      <c r="B162" s="40" t="s">
        <v>2750</v>
      </c>
      <c r="C162" s="30" t="s">
        <v>587</v>
      </c>
      <c r="D162" s="99">
        <v>1</v>
      </c>
      <c r="E162" s="97"/>
      <c r="F162" s="96">
        <f t="shared" si="4"/>
        <v>0</v>
      </c>
      <c r="G162" s="96">
        <f t="shared" si="5"/>
        <v>0</v>
      </c>
    </row>
    <row r="163" spans="1:7" ht="15" customHeight="1">
      <c r="A163" s="95" t="s">
        <v>1280</v>
      </c>
      <c r="B163" s="40" t="s">
        <v>2751</v>
      </c>
      <c r="C163" s="30" t="s">
        <v>587</v>
      </c>
      <c r="D163" s="99">
        <v>2</v>
      </c>
      <c r="E163" s="97"/>
      <c r="F163" s="96">
        <f t="shared" si="4"/>
        <v>0</v>
      </c>
      <c r="G163" s="96">
        <f t="shared" si="5"/>
        <v>0</v>
      </c>
    </row>
    <row r="164" spans="1:7" ht="15" customHeight="1">
      <c r="A164" s="95" t="s">
        <v>1281</v>
      </c>
      <c r="B164" s="40" t="s">
        <v>258</v>
      </c>
      <c r="C164" s="30" t="s">
        <v>587</v>
      </c>
      <c r="D164" s="99">
        <v>1</v>
      </c>
      <c r="E164" s="97"/>
      <c r="F164" s="96">
        <f t="shared" si="4"/>
        <v>0</v>
      </c>
      <c r="G164" s="96">
        <f t="shared" si="5"/>
        <v>0</v>
      </c>
    </row>
    <row r="165" spans="1:7" ht="15" customHeight="1">
      <c r="A165" s="95" t="s">
        <v>1282</v>
      </c>
      <c r="B165" s="40" t="s">
        <v>2752</v>
      </c>
      <c r="C165" s="30" t="s">
        <v>587</v>
      </c>
      <c r="D165" s="99">
        <v>1</v>
      </c>
      <c r="E165" s="97"/>
      <c r="F165" s="96">
        <f t="shared" si="4"/>
        <v>0</v>
      </c>
      <c r="G165" s="96">
        <f t="shared" si="5"/>
        <v>0</v>
      </c>
    </row>
    <row r="166" spans="1:7" ht="15" customHeight="1">
      <c r="A166" s="95" t="s">
        <v>1283</v>
      </c>
      <c r="B166" s="40" t="s">
        <v>441</v>
      </c>
      <c r="C166" s="30" t="s">
        <v>587</v>
      </c>
      <c r="D166" s="99">
        <v>1</v>
      </c>
      <c r="E166" s="97"/>
      <c r="F166" s="96">
        <f t="shared" si="4"/>
        <v>0</v>
      </c>
      <c r="G166" s="96">
        <f t="shared" si="5"/>
        <v>0</v>
      </c>
    </row>
    <row r="167" spans="1:7" ht="15" customHeight="1">
      <c r="A167" s="95" t="s">
        <v>1284</v>
      </c>
      <c r="B167" s="40" t="s">
        <v>2753</v>
      </c>
      <c r="C167" s="30" t="s">
        <v>587</v>
      </c>
      <c r="D167" s="99">
        <v>1</v>
      </c>
      <c r="E167" s="97"/>
      <c r="F167" s="96">
        <f t="shared" si="4"/>
        <v>0</v>
      </c>
      <c r="G167" s="96">
        <f t="shared" si="5"/>
        <v>0</v>
      </c>
    </row>
    <row r="168" spans="1:7" ht="15" customHeight="1">
      <c r="A168" s="95" t="s">
        <v>1285</v>
      </c>
      <c r="B168" s="40" t="s">
        <v>2754</v>
      </c>
      <c r="C168" s="30" t="s">
        <v>611</v>
      </c>
      <c r="D168" s="99">
        <v>2</v>
      </c>
      <c r="E168" s="97"/>
      <c r="F168" s="96">
        <f t="shared" si="4"/>
        <v>0</v>
      </c>
      <c r="G168" s="96">
        <f t="shared" si="5"/>
        <v>0</v>
      </c>
    </row>
    <row r="169" spans="1:7" ht="15" customHeight="1">
      <c r="A169" s="95" t="s">
        <v>1286</v>
      </c>
      <c r="B169" s="40" t="s">
        <v>2755</v>
      </c>
      <c r="C169" s="30" t="s">
        <v>611</v>
      </c>
      <c r="D169" s="99">
        <v>10</v>
      </c>
      <c r="E169" s="97"/>
      <c r="F169" s="96">
        <f t="shared" si="4"/>
        <v>0</v>
      </c>
      <c r="G169" s="96">
        <f t="shared" si="5"/>
        <v>0</v>
      </c>
    </row>
    <row r="170" spans="1:7" ht="15" customHeight="1">
      <c r="A170" s="95" t="s">
        <v>1287</v>
      </c>
      <c r="B170" s="40" t="s">
        <v>2756</v>
      </c>
      <c r="C170" s="30" t="s">
        <v>611</v>
      </c>
      <c r="D170" s="99">
        <v>20</v>
      </c>
      <c r="E170" s="97"/>
      <c r="F170" s="96">
        <f t="shared" si="4"/>
        <v>0</v>
      </c>
      <c r="G170" s="96">
        <f t="shared" si="5"/>
        <v>0</v>
      </c>
    </row>
    <row r="171" spans="1:7" ht="15" customHeight="1">
      <c r="A171" s="95" t="s">
        <v>1288</v>
      </c>
      <c r="B171" s="40" t="s">
        <v>2757</v>
      </c>
      <c r="C171" s="30" t="s">
        <v>611</v>
      </c>
      <c r="D171" s="99">
        <v>20</v>
      </c>
      <c r="E171" s="97"/>
      <c r="F171" s="96">
        <f t="shared" si="4"/>
        <v>0</v>
      </c>
      <c r="G171" s="96">
        <f t="shared" si="5"/>
        <v>0</v>
      </c>
    </row>
    <row r="172" spans="1:7" ht="15" customHeight="1">
      <c r="A172" s="95" t="s">
        <v>1289</v>
      </c>
      <c r="B172" s="40" t="s">
        <v>2758</v>
      </c>
      <c r="C172" s="30" t="s">
        <v>611</v>
      </c>
      <c r="D172" s="99">
        <v>5</v>
      </c>
      <c r="E172" s="97"/>
      <c r="F172" s="96">
        <f t="shared" si="4"/>
        <v>0</v>
      </c>
      <c r="G172" s="96">
        <f t="shared" si="5"/>
        <v>0</v>
      </c>
    </row>
    <row r="173" spans="1:7" ht="15" customHeight="1">
      <c r="A173" s="95" t="s">
        <v>1290</v>
      </c>
      <c r="B173" s="40" t="s">
        <v>299</v>
      </c>
      <c r="C173" s="30" t="s">
        <v>587</v>
      </c>
      <c r="D173" s="99">
        <v>1</v>
      </c>
      <c r="E173" s="97"/>
      <c r="F173" s="96">
        <f t="shared" si="4"/>
        <v>0</v>
      </c>
      <c r="G173" s="96">
        <f t="shared" si="5"/>
        <v>0</v>
      </c>
    </row>
    <row r="174" spans="1:7" ht="15" customHeight="1">
      <c r="A174" s="95" t="s">
        <v>1291</v>
      </c>
      <c r="B174" s="40" t="s">
        <v>263</v>
      </c>
      <c r="C174" s="30" t="s">
        <v>587</v>
      </c>
      <c r="D174" s="99">
        <v>1</v>
      </c>
      <c r="E174" s="97"/>
      <c r="F174" s="96">
        <f t="shared" si="4"/>
        <v>0</v>
      </c>
      <c r="G174" s="96">
        <f t="shared" si="5"/>
        <v>0</v>
      </c>
    </row>
    <row r="175" spans="1:7" ht="15" customHeight="1">
      <c r="A175" s="95" t="s">
        <v>1292</v>
      </c>
      <c r="B175" s="40" t="s">
        <v>2759</v>
      </c>
      <c r="C175" s="30" t="s">
        <v>587</v>
      </c>
      <c r="D175" s="99">
        <v>4</v>
      </c>
      <c r="E175" s="97"/>
      <c r="F175" s="96">
        <f t="shared" si="4"/>
        <v>0</v>
      </c>
      <c r="G175" s="96">
        <f t="shared" si="5"/>
        <v>0</v>
      </c>
    </row>
    <row r="176" spans="1:7" ht="15" customHeight="1">
      <c r="A176" s="95" t="s">
        <v>1293</v>
      </c>
      <c r="B176" s="40" t="s">
        <v>2760</v>
      </c>
      <c r="C176" s="30" t="s">
        <v>587</v>
      </c>
      <c r="D176" s="99">
        <v>2</v>
      </c>
      <c r="E176" s="97"/>
      <c r="F176" s="96">
        <f t="shared" si="4"/>
        <v>0</v>
      </c>
      <c r="G176" s="96">
        <f t="shared" si="5"/>
        <v>0</v>
      </c>
    </row>
    <row r="177" spans="1:7" ht="15" customHeight="1">
      <c r="A177" s="95" t="s">
        <v>1294</v>
      </c>
      <c r="B177" s="40" t="s">
        <v>2761</v>
      </c>
      <c r="C177" s="30" t="s">
        <v>587</v>
      </c>
      <c r="D177" s="99">
        <v>1</v>
      </c>
      <c r="E177" s="97"/>
      <c r="F177" s="96">
        <f t="shared" si="4"/>
        <v>0</v>
      </c>
      <c r="G177" s="96">
        <f t="shared" si="5"/>
        <v>0</v>
      </c>
    </row>
    <row r="178" spans="1:7" ht="15" customHeight="1">
      <c r="A178" s="95" t="s">
        <v>1295</v>
      </c>
      <c r="B178" s="40" t="s">
        <v>2762</v>
      </c>
      <c r="C178" s="30" t="s">
        <v>587</v>
      </c>
      <c r="D178" s="99">
        <v>1</v>
      </c>
      <c r="E178" s="97"/>
      <c r="F178" s="96">
        <f t="shared" si="4"/>
        <v>0</v>
      </c>
      <c r="G178" s="96">
        <f t="shared" si="5"/>
        <v>0</v>
      </c>
    </row>
    <row r="179" spans="1:7" ht="15" customHeight="1">
      <c r="A179" s="95" t="s">
        <v>1296</v>
      </c>
      <c r="B179" s="40" t="s">
        <v>442</v>
      </c>
      <c r="C179" s="30" t="s">
        <v>587</v>
      </c>
      <c r="D179" s="99">
        <v>1</v>
      </c>
      <c r="E179" s="97"/>
      <c r="F179" s="96">
        <f t="shared" si="4"/>
        <v>0</v>
      </c>
      <c r="G179" s="96">
        <f t="shared" si="5"/>
        <v>0</v>
      </c>
    </row>
    <row r="180" spans="1:7" ht="15" customHeight="1">
      <c r="A180" s="95" t="s">
        <v>1297</v>
      </c>
      <c r="B180" s="40" t="s">
        <v>288</v>
      </c>
      <c r="C180" s="30" t="s">
        <v>587</v>
      </c>
      <c r="D180" s="99">
        <v>1</v>
      </c>
      <c r="E180" s="97"/>
      <c r="F180" s="96">
        <f t="shared" si="4"/>
        <v>0</v>
      </c>
      <c r="G180" s="96">
        <f t="shared" si="5"/>
        <v>0</v>
      </c>
    </row>
    <row r="181" spans="1:7" ht="15" customHeight="1">
      <c r="A181" s="95" t="s">
        <v>1298</v>
      </c>
      <c r="B181" s="40" t="s">
        <v>470</v>
      </c>
      <c r="C181" s="30" t="s">
        <v>587</v>
      </c>
      <c r="D181" s="99">
        <v>1</v>
      </c>
      <c r="E181" s="97"/>
      <c r="F181" s="96">
        <f t="shared" si="4"/>
        <v>0</v>
      </c>
      <c r="G181" s="96">
        <f t="shared" si="5"/>
        <v>0</v>
      </c>
    </row>
    <row r="182" spans="1:7" ht="15" customHeight="1">
      <c r="A182" s="95" t="s">
        <v>1299</v>
      </c>
      <c r="B182" s="40" t="s">
        <v>439</v>
      </c>
      <c r="C182" s="30" t="s">
        <v>587</v>
      </c>
      <c r="D182" s="99">
        <v>1</v>
      </c>
      <c r="E182" s="97"/>
      <c r="F182" s="96">
        <f t="shared" si="4"/>
        <v>0</v>
      </c>
      <c r="G182" s="96">
        <f t="shared" si="5"/>
        <v>0</v>
      </c>
    </row>
    <row r="183" spans="1:7" ht="15" customHeight="1">
      <c r="A183" s="95" t="s">
        <v>1300</v>
      </c>
      <c r="B183" s="40" t="s">
        <v>2763</v>
      </c>
      <c r="C183" s="30" t="s">
        <v>587</v>
      </c>
      <c r="D183" s="99">
        <v>1</v>
      </c>
      <c r="E183" s="97"/>
      <c r="F183" s="96">
        <f t="shared" si="4"/>
        <v>0</v>
      </c>
      <c r="G183" s="96">
        <f t="shared" si="5"/>
        <v>0</v>
      </c>
    </row>
    <row r="184" spans="1:7" ht="15" customHeight="1">
      <c r="A184" s="95" t="s">
        <v>1301</v>
      </c>
      <c r="B184" s="40" t="s">
        <v>2764</v>
      </c>
      <c r="C184" s="30" t="s">
        <v>587</v>
      </c>
      <c r="D184" s="99">
        <v>1</v>
      </c>
      <c r="E184" s="97"/>
      <c r="F184" s="96">
        <f t="shared" si="4"/>
        <v>0</v>
      </c>
      <c r="G184" s="96">
        <f t="shared" si="5"/>
        <v>0</v>
      </c>
    </row>
    <row r="185" spans="1:7" ht="15" customHeight="1">
      <c r="A185" s="95" t="s">
        <v>1302</v>
      </c>
      <c r="B185" s="40" t="s">
        <v>264</v>
      </c>
      <c r="C185" s="30" t="s">
        <v>587</v>
      </c>
      <c r="D185" s="99">
        <v>4</v>
      </c>
      <c r="E185" s="97"/>
      <c r="F185" s="96">
        <f t="shared" si="4"/>
        <v>0</v>
      </c>
      <c r="G185" s="96">
        <f t="shared" si="5"/>
        <v>0</v>
      </c>
    </row>
    <row r="186" spans="1:7" ht="15" customHeight="1">
      <c r="A186" s="95" t="s">
        <v>1303</v>
      </c>
      <c r="B186" s="40" t="s">
        <v>249</v>
      </c>
      <c r="C186" s="30" t="s">
        <v>587</v>
      </c>
      <c r="D186" s="99">
        <v>1</v>
      </c>
      <c r="E186" s="97"/>
      <c r="F186" s="96">
        <f t="shared" si="4"/>
        <v>0</v>
      </c>
      <c r="G186" s="96">
        <f t="shared" si="5"/>
        <v>0</v>
      </c>
    </row>
    <row r="187" spans="1:7" ht="15" customHeight="1">
      <c r="A187" s="95" t="s">
        <v>1304</v>
      </c>
      <c r="B187" s="40" t="s">
        <v>252</v>
      </c>
      <c r="C187" s="30" t="s">
        <v>587</v>
      </c>
      <c r="D187" s="99">
        <v>1</v>
      </c>
      <c r="E187" s="97"/>
      <c r="F187" s="96">
        <f t="shared" si="4"/>
        <v>0</v>
      </c>
      <c r="G187" s="96">
        <f t="shared" si="5"/>
        <v>0</v>
      </c>
    </row>
    <row r="188" spans="1:7" ht="15" customHeight="1">
      <c r="A188" s="95" t="s">
        <v>1305</v>
      </c>
      <c r="B188" s="40" t="s">
        <v>2765</v>
      </c>
      <c r="C188" s="30" t="s">
        <v>587</v>
      </c>
      <c r="D188" s="99">
        <v>2</v>
      </c>
      <c r="E188" s="97"/>
      <c r="F188" s="96">
        <f t="shared" si="4"/>
        <v>0</v>
      </c>
      <c r="G188" s="96">
        <f t="shared" si="5"/>
        <v>0</v>
      </c>
    </row>
    <row r="189" spans="1:7" ht="15" customHeight="1">
      <c r="A189" s="95" t="s">
        <v>1306</v>
      </c>
      <c r="B189" s="40" t="s">
        <v>2766</v>
      </c>
      <c r="C189" s="30" t="s">
        <v>587</v>
      </c>
      <c r="D189" s="99">
        <v>1</v>
      </c>
      <c r="E189" s="97"/>
      <c r="F189" s="96">
        <f t="shared" si="4"/>
        <v>0</v>
      </c>
      <c r="G189" s="96">
        <f t="shared" si="5"/>
        <v>0</v>
      </c>
    </row>
    <row r="190" spans="1:7" ht="15" customHeight="1">
      <c r="A190" s="95" t="s">
        <v>1307</v>
      </c>
      <c r="B190" s="40" t="s">
        <v>2767</v>
      </c>
      <c r="C190" s="30" t="s">
        <v>587</v>
      </c>
      <c r="D190" s="99">
        <v>1</v>
      </c>
      <c r="E190" s="97"/>
      <c r="F190" s="96">
        <f t="shared" si="4"/>
        <v>0</v>
      </c>
      <c r="G190" s="96">
        <f t="shared" si="5"/>
        <v>0</v>
      </c>
    </row>
    <row r="191" spans="1:7" ht="15" customHeight="1">
      <c r="A191" s="95" t="s">
        <v>1308</v>
      </c>
      <c r="B191" s="40" t="s">
        <v>2768</v>
      </c>
      <c r="C191" s="30" t="s">
        <v>587</v>
      </c>
      <c r="D191" s="99">
        <v>1</v>
      </c>
      <c r="E191" s="97"/>
      <c r="F191" s="96">
        <f t="shared" si="4"/>
        <v>0</v>
      </c>
      <c r="G191" s="96">
        <f t="shared" si="5"/>
        <v>0</v>
      </c>
    </row>
    <row r="192" spans="1:7" ht="15" customHeight="1">
      <c r="A192" s="95" t="s">
        <v>1309</v>
      </c>
      <c r="B192" s="40" t="s">
        <v>2769</v>
      </c>
      <c r="C192" s="30" t="s">
        <v>587</v>
      </c>
      <c r="D192" s="99">
        <v>1</v>
      </c>
      <c r="E192" s="97"/>
      <c r="F192" s="96">
        <f t="shared" si="4"/>
        <v>0</v>
      </c>
      <c r="G192" s="96">
        <f t="shared" si="5"/>
        <v>0</v>
      </c>
    </row>
    <row r="193" spans="1:7" ht="15" customHeight="1">
      <c r="A193" s="95" t="s">
        <v>1310</v>
      </c>
      <c r="B193" s="40" t="s">
        <v>2770</v>
      </c>
      <c r="C193" s="30" t="s">
        <v>587</v>
      </c>
      <c r="D193" s="99">
        <v>1</v>
      </c>
      <c r="E193" s="97"/>
      <c r="F193" s="96">
        <f t="shared" si="4"/>
        <v>0</v>
      </c>
      <c r="G193" s="96">
        <f t="shared" si="5"/>
        <v>0</v>
      </c>
    </row>
    <row r="194" spans="1:7" ht="15" customHeight="1" thickBot="1">
      <c r="A194" s="95" t="s">
        <v>1311</v>
      </c>
      <c r="B194" s="40" t="s">
        <v>2771</v>
      </c>
      <c r="C194" s="30" t="s">
        <v>587</v>
      </c>
      <c r="D194" s="99">
        <v>1</v>
      </c>
      <c r="E194" s="97"/>
      <c r="F194" s="96">
        <f t="shared" si="4"/>
        <v>0</v>
      </c>
      <c r="G194" s="96">
        <f t="shared" si="5"/>
        <v>0</v>
      </c>
    </row>
    <row r="195" spans="1:7" ht="15" customHeight="1" thickBot="1">
      <c r="A195" s="102"/>
      <c r="B195" s="36"/>
      <c r="C195" s="29"/>
      <c r="D195" s="29"/>
      <c r="E195" s="143" t="s">
        <v>759</v>
      </c>
      <c r="F195" s="143"/>
      <c r="G195" s="65">
        <f>SUM(G3:G194)</f>
        <v>0</v>
      </c>
    </row>
    <row r="196" spans="1:7" ht="15" customHeight="1" thickBot="1">
      <c r="A196" s="102"/>
      <c r="B196" s="36"/>
      <c r="C196" s="29"/>
      <c r="D196" s="29"/>
      <c r="E196" s="143" t="s">
        <v>760</v>
      </c>
      <c r="F196" s="143"/>
      <c r="G196" s="65">
        <f>SUM(G195*0.2)</f>
        <v>0</v>
      </c>
    </row>
    <row r="197" spans="1:7" ht="15" customHeight="1" thickBot="1">
      <c r="A197" s="102"/>
      <c r="B197" s="36"/>
      <c r="C197" s="29"/>
      <c r="D197" s="29"/>
      <c r="E197" s="143" t="s">
        <v>761</v>
      </c>
      <c r="F197" s="143"/>
      <c r="G197" s="65">
        <f>SUM(G195:G196)</f>
        <v>0</v>
      </c>
    </row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</sheetData>
  <sheetProtection/>
  <protectedRanges>
    <protectedRange password="CBE5" sqref="E2:G2" name="Zaglavlje_3_1"/>
  </protectedRanges>
  <mergeCells count="4">
    <mergeCell ref="E196:F196"/>
    <mergeCell ref="E197:F197"/>
    <mergeCell ref="B1:C1"/>
    <mergeCell ref="E195:F195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4"/>
  <sheetViews>
    <sheetView zoomScalePageLayoutView="0" workbookViewId="0" topLeftCell="A172">
      <selection activeCell="B18" sqref="B18"/>
    </sheetView>
  </sheetViews>
  <sheetFormatPr defaultColWidth="9.00390625" defaultRowHeight="14.25"/>
  <cols>
    <col min="1" max="1" width="10.625" style="0" customWidth="1"/>
    <col min="2" max="2" width="45.625" style="0" customWidth="1"/>
    <col min="3" max="4" width="11.625" style="0" customWidth="1"/>
    <col min="5" max="7" width="16.625" style="0" customWidth="1"/>
  </cols>
  <sheetData>
    <row r="1" spans="1:7" ht="15" customHeight="1">
      <c r="A1" s="53" t="s">
        <v>615</v>
      </c>
      <c r="B1" s="150" t="s">
        <v>607</v>
      </c>
      <c r="C1" s="150"/>
      <c r="D1" s="54" t="s">
        <v>753</v>
      </c>
      <c r="E1" s="94"/>
      <c r="F1" s="94"/>
      <c r="G1" s="94"/>
    </row>
    <row r="2" spans="1:7" ht="30.75" thickBot="1">
      <c r="A2" s="56" t="s">
        <v>754</v>
      </c>
      <c r="B2" s="57" t="s">
        <v>755</v>
      </c>
      <c r="C2" s="58" t="s">
        <v>2</v>
      </c>
      <c r="D2" s="59" t="s">
        <v>2385</v>
      </c>
      <c r="E2" s="60" t="s">
        <v>756</v>
      </c>
      <c r="F2" s="60" t="s">
        <v>757</v>
      </c>
      <c r="G2" s="60" t="s">
        <v>758</v>
      </c>
    </row>
    <row r="3" spans="1:7" ht="15" customHeight="1">
      <c r="A3" s="100" t="s">
        <v>763</v>
      </c>
      <c r="B3" s="41" t="s">
        <v>2629</v>
      </c>
      <c r="C3" s="35" t="s">
        <v>587</v>
      </c>
      <c r="D3" s="99">
        <v>1</v>
      </c>
      <c r="E3" s="96"/>
      <c r="F3" s="96">
        <f>SUM(E3*1.2)</f>
        <v>0</v>
      </c>
      <c r="G3" s="96">
        <f>SUM(D3*E3)</f>
        <v>0</v>
      </c>
    </row>
    <row r="4" spans="1:7" ht="15" customHeight="1">
      <c r="A4" s="100" t="s">
        <v>764</v>
      </c>
      <c r="B4" s="41" t="s">
        <v>2630</v>
      </c>
      <c r="C4" s="35" t="s">
        <v>587</v>
      </c>
      <c r="D4" s="99">
        <v>1</v>
      </c>
      <c r="E4" s="97"/>
      <c r="F4" s="96">
        <f aca="true" t="shared" si="0" ref="F4:F67">SUM(E4*1.2)</f>
        <v>0</v>
      </c>
      <c r="G4" s="96">
        <f aca="true" t="shared" si="1" ref="G4:G67">SUM(D4*E4)</f>
        <v>0</v>
      </c>
    </row>
    <row r="5" spans="1:7" ht="15" customHeight="1">
      <c r="A5" s="100" t="s">
        <v>765</v>
      </c>
      <c r="B5" s="40" t="s">
        <v>321</v>
      </c>
      <c r="C5" s="35" t="s">
        <v>587</v>
      </c>
      <c r="D5" s="99">
        <v>1</v>
      </c>
      <c r="E5" s="97"/>
      <c r="F5" s="96">
        <f t="shared" si="0"/>
        <v>0</v>
      </c>
      <c r="G5" s="96">
        <f t="shared" si="1"/>
        <v>0</v>
      </c>
    </row>
    <row r="6" spans="1:7" ht="15" customHeight="1">
      <c r="A6" s="100" t="s">
        <v>766</v>
      </c>
      <c r="B6" s="40" t="s">
        <v>2734</v>
      </c>
      <c r="C6" s="35" t="s">
        <v>587</v>
      </c>
      <c r="D6" s="99">
        <v>1</v>
      </c>
      <c r="E6" s="97"/>
      <c r="F6" s="96">
        <f t="shared" si="0"/>
        <v>0</v>
      </c>
      <c r="G6" s="96">
        <f t="shared" si="1"/>
        <v>0</v>
      </c>
    </row>
    <row r="7" spans="1:7" ht="15" customHeight="1">
      <c r="A7" s="100" t="s">
        <v>767</v>
      </c>
      <c r="B7" s="40" t="s">
        <v>2749</v>
      </c>
      <c r="C7" s="35" t="s">
        <v>587</v>
      </c>
      <c r="D7" s="99">
        <v>1</v>
      </c>
      <c r="E7" s="97"/>
      <c r="F7" s="96">
        <f t="shared" si="0"/>
        <v>0</v>
      </c>
      <c r="G7" s="96">
        <f t="shared" si="1"/>
        <v>0</v>
      </c>
    </row>
    <row r="8" spans="1:7" ht="15" customHeight="1">
      <c r="A8" s="100" t="s">
        <v>768</v>
      </c>
      <c r="B8" s="40" t="s">
        <v>2730</v>
      </c>
      <c r="C8" s="35" t="s">
        <v>587</v>
      </c>
      <c r="D8" s="99">
        <v>1</v>
      </c>
      <c r="E8" s="97"/>
      <c r="F8" s="96">
        <f t="shared" si="0"/>
        <v>0</v>
      </c>
      <c r="G8" s="96">
        <f t="shared" si="1"/>
        <v>0</v>
      </c>
    </row>
    <row r="9" spans="1:7" ht="15" customHeight="1">
      <c r="A9" s="100" t="s">
        <v>769</v>
      </c>
      <c r="B9" s="40" t="s">
        <v>2664</v>
      </c>
      <c r="C9" s="35" t="s">
        <v>587</v>
      </c>
      <c r="D9" s="99">
        <v>1</v>
      </c>
      <c r="E9" s="97"/>
      <c r="F9" s="96">
        <f t="shared" si="0"/>
        <v>0</v>
      </c>
      <c r="G9" s="96">
        <f t="shared" si="1"/>
        <v>0</v>
      </c>
    </row>
    <row r="10" spans="1:7" ht="15" customHeight="1">
      <c r="A10" s="100" t="s">
        <v>770</v>
      </c>
      <c r="B10" s="40" t="s">
        <v>2694</v>
      </c>
      <c r="C10" s="35" t="s">
        <v>587</v>
      </c>
      <c r="D10" s="99">
        <v>1</v>
      </c>
      <c r="E10" s="97"/>
      <c r="F10" s="96">
        <f t="shared" si="0"/>
        <v>0</v>
      </c>
      <c r="G10" s="96">
        <f t="shared" si="1"/>
        <v>0</v>
      </c>
    </row>
    <row r="11" spans="1:7" ht="15" customHeight="1">
      <c r="A11" s="100" t="s">
        <v>771</v>
      </c>
      <c r="B11" s="40" t="s">
        <v>322</v>
      </c>
      <c r="C11" s="35" t="s">
        <v>587</v>
      </c>
      <c r="D11" s="99">
        <v>1</v>
      </c>
      <c r="E11" s="97"/>
      <c r="F11" s="96">
        <f t="shared" si="0"/>
        <v>0</v>
      </c>
      <c r="G11" s="96">
        <f t="shared" si="1"/>
        <v>0</v>
      </c>
    </row>
    <row r="12" spans="1:7" ht="15" customHeight="1">
      <c r="A12" s="100" t="s">
        <v>772</v>
      </c>
      <c r="B12" s="40" t="s">
        <v>2733</v>
      </c>
      <c r="C12" s="35" t="s">
        <v>587</v>
      </c>
      <c r="D12" s="99">
        <v>1</v>
      </c>
      <c r="E12" s="97"/>
      <c r="F12" s="96">
        <f t="shared" si="0"/>
        <v>0</v>
      </c>
      <c r="G12" s="96">
        <f t="shared" si="1"/>
        <v>0</v>
      </c>
    </row>
    <row r="13" spans="1:7" ht="15" customHeight="1">
      <c r="A13" s="100" t="s">
        <v>773</v>
      </c>
      <c r="B13" s="40" t="s">
        <v>2750</v>
      </c>
      <c r="C13" s="35" t="s">
        <v>587</v>
      </c>
      <c r="D13" s="99">
        <v>1</v>
      </c>
      <c r="E13" s="97"/>
      <c r="F13" s="96">
        <f t="shared" si="0"/>
        <v>0</v>
      </c>
      <c r="G13" s="96">
        <f t="shared" si="1"/>
        <v>0</v>
      </c>
    </row>
    <row r="14" spans="1:7" ht="15" customHeight="1">
      <c r="A14" s="100" t="s">
        <v>774</v>
      </c>
      <c r="B14" s="40" t="s">
        <v>2639</v>
      </c>
      <c r="C14" s="35" t="s">
        <v>587</v>
      </c>
      <c r="D14" s="99">
        <v>1</v>
      </c>
      <c r="E14" s="97"/>
      <c r="F14" s="96">
        <f t="shared" si="0"/>
        <v>0</v>
      </c>
      <c r="G14" s="96">
        <f t="shared" si="1"/>
        <v>0</v>
      </c>
    </row>
    <row r="15" spans="1:7" ht="15" customHeight="1">
      <c r="A15" s="100" t="s">
        <v>775</v>
      </c>
      <c r="B15" s="40" t="s">
        <v>2636</v>
      </c>
      <c r="C15" s="35" t="s">
        <v>587</v>
      </c>
      <c r="D15" s="99">
        <v>1</v>
      </c>
      <c r="E15" s="97"/>
      <c r="F15" s="96">
        <f t="shared" si="0"/>
        <v>0</v>
      </c>
      <c r="G15" s="96">
        <f t="shared" si="1"/>
        <v>0</v>
      </c>
    </row>
    <row r="16" spans="1:7" ht="15" customHeight="1">
      <c r="A16" s="100" t="s">
        <v>776</v>
      </c>
      <c r="B16" s="40" t="s">
        <v>2654</v>
      </c>
      <c r="C16" s="35" t="s">
        <v>587</v>
      </c>
      <c r="D16" s="99">
        <v>1</v>
      </c>
      <c r="E16" s="97"/>
      <c r="F16" s="96">
        <f t="shared" si="0"/>
        <v>0</v>
      </c>
      <c r="G16" s="96">
        <f t="shared" si="1"/>
        <v>0</v>
      </c>
    </row>
    <row r="17" spans="1:7" ht="15" customHeight="1">
      <c r="A17" s="100" t="s">
        <v>777</v>
      </c>
      <c r="B17" s="40" t="s">
        <v>2640</v>
      </c>
      <c r="C17" s="35" t="s">
        <v>587</v>
      </c>
      <c r="D17" s="99">
        <v>1</v>
      </c>
      <c r="E17" s="97"/>
      <c r="F17" s="96">
        <f t="shared" si="0"/>
        <v>0</v>
      </c>
      <c r="G17" s="96">
        <f t="shared" si="1"/>
        <v>0</v>
      </c>
    </row>
    <row r="18" spans="1:7" ht="15" customHeight="1">
      <c r="A18" s="100" t="s">
        <v>778</v>
      </c>
      <c r="B18" s="40" t="s">
        <v>2635</v>
      </c>
      <c r="C18" s="35" t="s">
        <v>587</v>
      </c>
      <c r="D18" s="99">
        <v>1</v>
      </c>
      <c r="E18" s="97"/>
      <c r="F18" s="96">
        <f t="shared" si="0"/>
        <v>0</v>
      </c>
      <c r="G18" s="96">
        <f t="shared" si="1"/>
        <v>0</v>
      </c>
    </row>
    <row r="19" spans="1:7" ht="15" customHeight="1">
      <c r="A19" s="100" t="s">
        <v>779</v>
      </c>
      <c r="B19" s="40" t="s">
        <v>2772</v>
      </c>
      <c r="C19" s="35" t="s">
        <v>587</v>
      </c>
      <c r="D19" s="99">
        <v>1</v>
      </c>
      <c r="E19" s="97"/>
      <c r="F19" s="96">
        <f t="shared" si="0"/>
        <v>0</v>
      </c>
      <c r="G19" s="96">
        <f t="shared" si="1"/>
        <v>0</v>
      </c>
    </row>
    <row r="20" spans="1:7" ht="15" customHeight="1">
      <c r="A20" s="100" t="s">
        <v>780</v>
      </c>
      <c r="B20" s="40" t="s">
        <v>2637</v>
      </c>
      <c r="C20" s="35" t="s">
        <v>587</v>
      </c>
      <c r="D20" s="99">
        <v>1</v>
      </c>
      <c r="E20" s="97"/>
      <c r="F20" s="96">
        <f t="shared" si="0"/>
        <v>0</v>
      </c>
      <c r="G20" s="96">
        <f t="shared" si="1"/>
        <v>0</v>
      </c>
    </row>
    <row r="21" spans="1:7" ht="15" customHeight="1">
      <c r="A21" s="100" t="s">
        <v>781</v>
      </c>
      <c r="B21" s="40" t="s">
        <v>2632</v>
      </c>
      <c r="C21" s="35" t="s">
        <v>587</v>
      </c>
      <c r="D21" s="99">
        <v>1</v>
      </c>
      <c r="E21" s="97"/>
      <c r="F21" s="96">
        <f t="shared" si="0"/>
        <v>0</v>
      </c>
      <c r="G21" s="96">
        <f t="shared" si="1"/>
        <v>0</v>
      </c>
    </row>
    <row r="22" spans="1:7" ht="15" customHeight="1">
      <c r="A22" s="100" t="s">
        <v>782</v>
      </c>
      <c r="B22" s="40" t="s">
        <v>2633</v>
      </c>
      <c r="C22" s="35" t="s">
        <v>587</v>
      </c>
      <c r="D22" s="99">
        <v>1</v>
      </c>
      <c r="E22" s="97"/>
      <c r="F22" s="96">
        <f t="shared" si="0"/>
        <v>0</v>
      </c>
      <c r="G22" s="96">
        <f t="shared" si="1"/>
        <v>0</v>
      </c>
    </row>
    <row r="23" spans="1:7" ht="15" customHeight="1">
      <c r="A23" s="100" t="s">
        <v>783</v>
      </c>
      <c r="B23" s="40" t="s">
        <v>2634</v>
      </c>
      <c r="C23" s="35" t="s">
        <v>611</v>
      </c>
      <c r="D23" s="99">
        <v>20</v>
      </c>
      <c r="E23" s="97"/>
      <c r="F23" s="96">
        <f t="shared" si="0"/>
        <v>0</v>
      </c>
      <c r="G23" s="96">
        <f t="shared" si="1"/>
        <v>0</v>
      </c>
    </row>
    <row r="24" spans="1:7" ht="15" customHeight="1">
      <c r="A24" s="100" t="s">
        <v>784</v>
      </c>
      <c r="B24" s="40" t="s">
        <v>2685</v>
      </c>
      <c r="C24" s="35" t="s">
        <v>587</v>
      </c>
      <c r="D24" s="99">
        <v>1</v>
      </c>
      <c r="E24" s="97"/>
      <c r="F24" s="96">
        <f t="shared" si="0"/>
        <v>0</v>
      </c>
      <c r="G24" s="96">
        <f t="shared" si="1"/>
        <v>0</v>
      </c>
    </row>
    <row r="25" spans="1:7" ht="15" customHeight="1">
      <c r="A25" s="100" t="s">
        <v>785</v>
      </c>
      <c r="B25" s="40" t="s">
        <v>2773</v>
      </c>
      <c r="C25" s="35" t="s">
        <v>587</v>
      </c>
      <c r="D25" s="99">
        <v>1</v>
      </c>
      <c r="E25" s="97"/>
      <c r="F25" s="96">
        <f t="shared" si="0"/>
        <v>0</v>
      </c>
      <c r="G25" s="96">
        <f t="shared" si="1"/>
        <v>0</v>
      </c>
    </row>
    <row r="26" spans="1:7" ht="15" customHeight="1">
      <c r="A26" s="100" t="s">
        <v>786</v>
      </c>
      <c r="B26" s="40" t="s">
        <v>2643</v>
      </c>
      <c r="C26" s="35" t="s">
        <v>587</v>
      </c>
      <c r="D26" s="99">
        <v>1</v>
      </c>
      <c r="E26" s="97"/>
      <c r="F26" s="96">
        <f t="shared" si="0"/>
        <v>0</v>
      </c>
      <c r="G26" s="96">
        <f t="shared" si="1"/>
        <v>0</v>
      </c>
    </row>
    <row r="27" spans="1:7" ht="15" customHeight="1">
      <c r="A27" s="100" t="s">
        <v>787</v>
      </c>
      <c r="B27" s="40" t="s">
        <v>296</v>
      </c>
      <c r="C27" s="35" t="s">
        <v>587</v>
      </c>
      <c r="D27" s="99">
        <v>1</v>
      </c>
      <c r="E27" s="97"/>
      <c r="F27" s="96">
        <f t="shared" si="0"/>
        <v>0</v>
      </c>
      <c r="G27" s="96">
        <f t="shared" si="1"/>
        <v>0</v>
      </c>
    </row>
    <row r="28" spans="1:7" ht="15" customHeight="1">
      <c r="A28" s="100" t="s">
        <v>788</v>
      </c>
      <c r="B28" s="40" t="s">
        <v>2644</v>
      </c>
      <c r="C28" s="35" t="s">
        <v>587</v>
      </c>
      <c r="D28" s="99">
        <v>1</v>
      </c>
      <c r="E28" s="97"/>
      <c r="F28" s="96">
        <f t="shared" si="0"/>
        <v>0</v>
      </c>
      <c r="G28" s="96">
        <f t="shared" si="1"/>
        <v>0</v>
      </c>
    </row>
    <row r="29" spans="1:7" ht="15" customHeight="1">
      <c r="A29" s="100" t="s">
        <v>789</v>
      </c>
      <c r="B29" s="40" t="s">
        <v>2650</v>
      </c>
      <c r="C29" s="35" t="s">
        <v>587</v>
      </c>
      <c r="D29" s="99">
        <v>1</v>
      </c>
      <c r="E29" s="97"/>
      <c r="F29" s="96">
        <f t="shared" si="0"/>
        <v>0</v>
      </c>
      <c r="G29" s="96">
        <f t="shared" si="1"/>
        <v>0</v>
      </c>
    </row>
    <row r="30" spans="1:7" ht="15" customHeight="1">
      <c r="A30" s="100" t="s">
        <v>790</v>
      </c>
      <c r="B30" s="40" t="s">
        <v>2653</v>
      </c>
      <c r="C30" s="35" t="s">
        <v>587</v>
      </c>
      <c r="D30" s="99">
        <v>1</v>
      </c>
      <c r="E30" s="97"/>
      <c r="F30" s="96">
        <f t="shared" si="0"/>
        <v>0</v>
      </c>
      <c r="G30" s="96">
        <f t="shared" si="1"/>
        <v>0</v>
      </c>
    </row>
    <row r="31" spans="1:7" ht="15" customHeight="1">
      <c r="A31" s="100" t="s">
        <v>791</v>
      </c>
      <c r="B31" s="40" t="s">
        <v>2652</v>
      </c>
      <c r="C31" s="35" t="s">
        <v>587</v>
      </c>
      <c r="D31" s="99">
        <v>1</v>
      </c>
      <c r="E31" s="97"/>
      <c r="F31" s="96">
        <f t="shared" si="0"/>
        <v>0</v>
      </c>
      <c r="G31" s="96">
        <f t="shared" si="1"/>
        <v>0</v>
      </c>
    </row>
    <row r="32" spans="1:7" ht="15" customHeight="1">
      <c r="A32" s="100" t="s">
        <v>792</v>
      </c>
      <c r="B32" s="40" t="s">
        <v>2649</v>
      </c>
      <c r="C32" s="35" t="s">
        <v>587</v>
      </c>
      <c r="D32" s="99">
        <v>1</v>
      </c>
      <c r="E32" s="97"/>
      <c r="F32" s="96">
        <f t="shared" si="0"/>
        <v>0</v>
      </c>
      <c r="G32" s="96">
        <f t="shared" si="1"/>
        <v>0</v>
      </c>
    </row>
    <row r="33" spans="1:7" ht="15" customHeight="1">
      <c r="A33" s="100" t="s">
        <v>793</v>
      </c>
      <c r="B33" s="40" t="s">
        <v>2651</v>
      </c>
      <c r="C33" s="35" t="s">
        <v>587</v>
      </c>
      <c r="D33" s="99">
        <v>1</v>
      </c>
      <c r="E33" s="97"/>
      <c r="F33" s="96">
        <f t="shared" si="0"/>
        <v>0</v>
      </c>
      <c r="G33" s="96">
        <f t="shared" si="1"/>
        <v>0</v>
      </c>
    </row>
    <row r="34" spans="1:7" ht="15" customHeight="1">
      <c r="A34" s="100" t="s">
        <v>794</v>
      </c>
      <c r="B34" s="40" t="s">
        <v>2646</v>
      </c>
      <c r="C34" s="35" t="s">
        <v>587</v>
      </c>
      <c r="D34" s="99">
        <v>1</v>
      </c>
      <c r="E34" s="97"/>
      <c r="F34" s="96">
        <f t="shared" si="0"/>
        <v>0</v>
      </c>
      <c r="G34" s="96">
        <f t="shared" si="1"/>
        <v>0</v>
      </c>
    </row>
    <row r="35" spans="1:7" ht="15" customHeight="1">
      <c r="A35" s="100" t="s">
        <v>795</v>
      </c>
      <c r="B35" s="40" t="s">
        <v>300</v>
      </c>
      <c r="C35" s="35" t="s">
        <v>587</v>
      </c>
      <c r="D35" s="99">
        <v>1</v>
      </c>
      <c r="E35" s="97"/>
      <c r="F35" s="96">
        <f t="shared" si="0"/>
        <v>0</v>
      </c>
      <c r="G35" s="96">
        <f t="shared" si="1"/>
        <v>0</v>
      </c>
    </row>
    <row r="36" spans="1:7" ht="15" customHeight="1">
      <c r="A36" s="100" t="s">
        <v>796</v>
      </c>
      <c r="B36" s="40" t="s">
        <v>2774</v>
      </c>
      <c r="C36" s="35" t="s">
        <v>587</v>
      </c>
      <c r="D36" s="99">
        <v>1</v>
      </c>
      <c r="E36" s="97"/>
      <c r="F36" s="96">
        <f t="shared" si="0"/>
        <v>0</v>
      </c>
      <c r="G36" s="96">
        <f t="shared" si="1"/>
        <v>0</v>
      </c>
    </row>
    <row r="37" spans="1:7" ht="15" customHeight="1">
      <c r="A37" s="100" t="s">
        <v>797</v>
      </c>
      <c r="B37" s="40" t="s">
        <v>2655</v>
      </c>
      <c r="C37" s="35" t="s">
        <v>587</v>
      </c>
      <c r="D37" s="99">
        <v>1</v>
      </c>
      <c r="E37" s="97"/>
      <c r="F37" s="96">
        <f t="shared" si="0"/>
        <v>0</v>
      </c>
      <c r="G37" s="96">
        <f t="shared" si="1"/>
        <v>0</v>
      </c>
    </row>
    <row r="38" spans="1:7" ht="15" customHeight="1">
      <c r="A38" s="100" t="s">
        <v>798</v>
      </c>
      <c r="B38" s="40" t="s">
        <v>2659</v>
      </c>
      <c r="C38" s="35" t="s">
        <v>587</v>
      </c>
      <c r="D38" s="99">
        <v>1</v>
      </c>
      <c r="E38" s="97"/>
      <c r="F38" s="96">
        <f t="shared" si="0"/>
        <v>0</v>
      </c>
      <c r="G38" s="96">
        <f t="shared" si="1"/>
        <v>0</v>
      </c>
    </row>
    <row r="39" spans="1:7" ht="15" customHeight="1">
      <c r="A39" s="100" t="s">
        <v>799</v>
      </c>
      <c r="B39" s="40" t="s">
        <v>2660</v>
      </c>
      <c r="C39" s="35" t="s">
        <v>587</v>
      </c>
      <c r="D39" s="99">
        <v>1</v>
      </c>
      <c r="E39" s="97"/>
      <c r="F39" s="96">
        <f t="shared" si="0"/>
        <v>0</v>
      </c>
      <c r="G39" s="96">
        <f t="shared" si="1"/>
        <v>0</v>
      </c>
    </row>
    <row r="40" spans="1:7" ht="15" customHeight="1">
      <c r="A40" s="100" t="s">
        <v>800</v>
      </c>
      <c r="B40" s="40" t="s">
        <v>2657</v>
      </c>
      <c r="C40" s="35" t="s">
        <v>587</v>
      </c>
      <c r="D40" s="99">
        <v>1</v>
      </c>
      <c r="E40" s="97"/>
      <c r="F40" s="96">
        <f t="shared" si="0"/>
        <v>0</v>
      </c>
      <c r="G40" s="96">
        <f t="shared" si="1"/>
        <v>0</v>
      </c>
    </row>
    <row r="41" spans="1:7" ht="15" customHeight="1">
      <c r="A41" s="100" t="s">
        <v>801</v>
      </c>
      <c r="B41" s="40" t="s">
        <v>2647</v>
      </c>
      <c r="C41" s="35" t="s">
        <v>587</v>
      </c>
      <c r="D41" s="99">
        <v>1</v>
      </c>
      <c r="E41" s="97"/>
      <c r="F41" s="96">
        <f t="shared" si="0"/>
        <v>0</v>
      </c>
      <c r="G41" s="96">
        <f t="shared" si="1"/>
        <v>0</v>
      </c>
    </row>
    <row r="42" spans="1:7" ht="15" customHeight="1">
      <c r="A42" s="100" t="s">
        <v>802</v>
      </c>
      <c r="B42" s="40" t="s">
        <v>2658</v>
      </c>
      <c r="C42" s="35" t="s">
        <v>587</v>
      </c>
      <c r="D42" s="99">
        <v>1</v>
      </c>
      <c r="E42" s="97"/>
      <c r="F42" s="96">
        <f t="shared" si="0"/>
        <v>0</v>
      </c>
      <c r="G42" s="96">
        <f t="shared" si="1"/>
        <v>0</v>
      </c>
    </row>
    <row r="43" spans="1:7" ht="15" customHeight="1">
      <c r="A43" s="100" t="s">
        <v>803</v>
      </c>
      <c r="B43" s="40" t="s">
        <v>240</v>
      </c>
      <c r="C43" s="35" t="s">
        <v>587</v>
      </c>
      <c r="D43" s="99">
        <v>1</v>
      </c>
      <c r="E43" s="97"/>
      <c r="F43" s="96">
        <f t="shared" si="0"/>
        <v>0</v>
      </c>
      <c r="G43" s="96">
        <f t="shared" si="1"/>
        <v>0</v>
      </c>
    </row>
    <row r="44" spans="1:7" ht="15" customHeight="1">
      <c r="A44" s="100" t="s">
        <v>804</v>
      </c>
      <c r="B44" s="40" t="s">
        <v>2775</v>
      </c>
      <c r="C44" s="35" t="s">
        <v>587</v>
      </c>
      <c r="D44" s="99">
        <v>1</v>
      </c>
      <c r="E44" s="97"/>
      <c r="F44" s="96">
        <f t="shared" si="0"/>
        <v>0</v>
      </c>
      <c r="G44" s="96">
        <f t="shared" si="1"/>
        <v>0</v>
      </c>
    </row>
    <row r="45" spans="1:7" ht="15" customHeight="1">
      <c r="A45" s="100" t="s">
        <v>805</v>
      </c>
      <c r="B45" s="40" t="s">
        <v>2776</v>
      </c>
      <c r="C45" s="35" t="s">
        <v>587</v>
      </c>
      <c r="D45" s="99">
        <v>1</v>
      </c>
      <c r="E45" s="97"/>
      <c r="F45" s="96">
        <f t="shared" si="0"/>
        <v>0</v>
      </c>
      <c r="G45" s="96">
        <f t="shared" si="1"/>
        <v>0</v>
      </c>
    </row>
    <row r="46" spans="1:7" ht="15" customHeight="1">
      <c r="A46" s="100" t="s">
        <v>806</v>
      </c>
      <c r="B46" s="40" t="s">
        <v>234</v>
      </c>
      <c r="C46" s="35" t="s">
        <v>587</v>
      </c>
      <c r="D46" s="99">
        <v>1</v>
      </c>
      <c r="E46" s="97"/>
      <c r="F46" s="96">
        <f t="shared" si="0"/>
        <v>0</v>
      </c>
      <c r="G46" s="96">
        <f t="shared" si="1"/>
        <v>0</v>
      </c>
    </row>
    <row r="47" spans="1:7" ht="15" customHeight="1">
      <c r="A47" s="100" t="s">
        <v>807</v>
      </c>
      <c r="B47" s="40" t="s">
        <v>239</v>
      </c>
      <c r="C47" s="35" t="s">
        <v>587</v>
      </c>
      <c r="D47" s="99">
        <v>1</v>
      </c>
      <c r="E47" s="97"/>
      <c r="F47" s="96">
        <f t="shared" si="0"/>
        <v>0</v>
      </c>
      <c r="G47" s="96">
        <f t="shared" si="1"/>
        <v>0</v>
      </c>
    </row>
    <row r="48" spans="1:7" ht="15" customHeight="1">
      <c r="A48" s="100" t="s">
        <v>808</v>
      </c>
      <c r="B48" s="40" t="s">
        <v>2777</v>
      </c>
      <c r="C48" s="35" t="s">
        <v>587</v>
      </c>
      <c r="D48" s="99">
        <v>1</v>
      </c>
      <c r="E48" s="97"/>
      <c r="F48" s="96">
        <f t="shared" si="0"/>
        <v>0</v>
      </c>
      <c r="G48" s="96">
        <f t="shared" si="1"/>
        <v>0</v>
      </c>
    </row>
    <row r="49" spans="1:7" ht="15" customHeight="1">
      <c r="A49" s="100" t="s">
        <v>809</v>
      </c>
      <c r="B49" s="40" t="s">
        <v>2712</v>
      </c>
      <c r="C49" s="35" t="s">
        <v>587</v>
      </c>
      <c r="D49" s="99">
        <v>1</v>
      </c>
      <c r="E49" s="97"/>
      <c r="F49" s="96">
        <f t="shared" si="0"/>
        <v>0</v>
      </c>
      <c r="G49" s="96">
        <f t="shared" si="1"/>
        <v>0</v>
      </c>
    </row>
    <row r="50" spans="1:7" ht="15" customHeight="1">
      <c r="A50" s="100" t="s">
        <v>810</v>
      </c>
      <c r="B50" s="40" t="s">
        <v>465</v>
      </c>
      <c r="C50" s="35" t="s">
        <v>750</v>
      </c>
      <c r="D50" s="99">
        <v>1</v>
      </c>
      <c r="E50" s="97"/>
      <c r="F50" s="96">
        <f t="shared" si="0"/>
        <v>0</v>
      </c>
      <c r="G50" s="96">
        <f t="shared" si="1"/>
        <v>0</v>
      </c>
    </row>
    <row r="51" spans="1:7" ht="15" customHeight="1">
      <c r="A51" s="100" t="s">
        <v>811</v>
      </c>
      <c r="B51" s="40" t="s">
        <v>2665</v>
      </c>
      <c r="C51" s="35" t="s">
        <v>587</v>
      </c>
      <c r="D51" s="99">
        <v>1</v>
      </c>
      <c r="E51" s="97"/>
      <c r="F51" s="96">
        <f t="shared" si="0"/>
        <v>0</v>
      </c>
      <c r="G51" s="96">
        <f t="shared" si="1"/>
        <v>0</v>
      </c>
    </row>
    <row r="52" spans="1:7" ht="15" customHeight="1">
      <c r="A52" s="100" t="s">
        <v>812</v>
      </c>
      <c r="B52" s="40" t="s">
        <v>291</v>
      </c>
      <c r="C52" s="35" t="s">
        <v>587</v>
      </c>
      <c r="D52" s="99">
        <v>1</v>
      </c>
      <c r="E52" s="97"/>
      <c r="F52" s="96">
        <f t="shared" si="0"/>
        <v>0</v>
      </c>
      <c r="G52" s="96">
        <f t="shared" si="1"/>
        <v>0</v>
      </c>
    </row>
    <row r="53" spans="1:7" ht="15" customHeight="1">
      <c r="A53" s="100" t="s">
        <v>813</v>
      </c>
      <c r="B53" s="40" t="s">
        <v>2669</v>
      </c>
      <c r="C53" s="35" t="s">
        <v>587</v>
      </c>
      <c r="D53" s="99">
        <v>1</v>
      </c>
      <c r="E53" s="97"/>
      <c r="F53" s="96">
        <f t="shared" si="0"/>
        <v>0</v>
      </c>
      <c r="G53" s="96">
        <f t="shared" si="1"/>
        <v>0</v>
      </c>
    </row>
    <row r="54" spans="1:7" ht="15" customHeight="1">
      <c r="A54" s="100" t="s">
        <v>814</v>
      </c>
      <c r="B54" s="40" t="s">
        <v>2670</v>
      </c>
      <c r="C54" s="35" t="s">
        <v>587</v>
      </c>
      <c r="D54" s="99">
        <v>1</v>
      </c>
      <c r="E54" s="97"/>
      <c r="F54" s="96">
        <f t="shared" si="0"/>
        <v>0</v>
      </c>
      <c r="G54" s="96">
        <f t="shared" si="1"/>
        <v>0</v>
      </c>
    </row>
    <row r="55" spans="1:7" ht="15" customHeight="1">
      <c r="A55" s="100" t="s">
        <v>815</v>
      </c>
      <c r="B55" s="40" t="s">
        <v>2671</v>
      </c>
      <c r="C55" s="35" t="s">
        <v>587</v>
      </c>
      <c r="D55" s="99">
        <v>1</v>
      </c>
      <c r="E55" s="97"/>
      <c r="F55" s="96">
        <f t="shared" si="0"/>
        <v>0</v>
      </c>
      <c r="G55" s="96">
        <f t="shared" si="1"/>
        <v>0</v>
      </c>
    </row>
    <row r="56" spans="1:7" ht="15" customHeight="1">
      <c r="A56" s="100" t="s">
        <v>816</v>
      </c>
      <c r="B56" s="40" t="s">
        <v>2672</v>
      </c>
      <c r="C56" s="35" t="s">
        <v>587</v>
      </c>
      <c r="D56" s="99">
        <v>1</v>
      </c>
      <c r="E56" s="97"/>
      <c r="F56" s="96">
        <f t="shared" si="0"/>
        <v>0</v>
      </c>
      <c r="G56" s="96">
        <f t="shared" si="1"/>
        <v>0</v>
      </c>
    </row>
    <row r="57" spans="1:7" ht="15" customHeight="1">
      <c r="A57" s="100" t="s">
        <v>817</v>
      </c>
      <c r="B57" s="40" t="s">
        <v>2778</v>
      </c>
      <c r="C57" s="35" t="s">
        <v>587</v>
      </c>
      <c r="D57" s="99">
        <v>1</v>
      </c>
      <c r="E57" s="97"/>
      <c r="F57" s="96">
        <f t="shared" si="0"/>
        <v>0</v>
      </c>
      <c r="G57" s="96">
        <f t="shared" si="1"/>
        <v>0</v>
      </c>
    </row>
    <row r="58" spans="1:7" ht="15" customHeight="1">
      <c r="A58" s="100" t="s">
        <v>818</v>
      </c>
      <c r="B58" s="40" t="s">
        <v>2673</v>
      </c>
      <c r="C58" s="35" t="s">
        <v>587</v>
      </c>
      <c r="D58" s="99">
        <v>1</v>
      </c>
      <c r="E58" s="97"/>
      <c r="F58" s="96">
        <f t="shared" si="0"/>
        <v>0</v>
      </c>
      <c r="G58" s="96">
        <f t="shared" si="1"/>
        <v>0</v>
      </c>
    </row>
    <row r="59" spans="1:7" ht="15" customHeight="1">
      <c r="A59" s="100" t="s">
        <v>819</v>
      </c>
      <c r="B59" s="40" t="s">
        <v>283</v>
      </c>
      <c r="C59" s="35" t="s">
        <v>587</v>
      </c>
      <c r="D59" s="99">
        <v>1</v>
      </c>
      <c r="E59" s="97"/>
      <c r="F59" s="96">
        <f t="shared" si="0"/>
        <v>0</v>
      </c>
      <c r="G59" s="96">
        <f t="shared" si="1"/>
        <v>0</v>
      </c>
    </row>
    <row r="60" spans="1:7" ht="15" customHeight="1">
      <c r="A60" s="100" t="s">
        <v>820</v>
      </c>
      <c r="B60" s="40" t="s">
        <v>284</v>
      </c>
      <c r="C60" s="35" t="s">
        <v>587</v>
      </c>
      <c r="D60" s="99">
        <v>1</v>
      </c>
      <c r="E60" s="97"/>
      <c r="F60" s="96">
        <f t="shared" si="0"/>
        <v>0</v>
      </c>
      <c r="G60" s="96">
        <f t="shared" si="1"/>
        <v>0</v>
      </c>
    </row>
    <row r="61" spans="1:7" ht="15" customHeight="1">
      <c r="A61" s="100" t="s">
        <v>821</v>
      </c>
      <c r="B61" s="40" t="s">
        <v>2675</v>
      </c>
      <c r="C61" s="35" t="s">
        <v>587</v>
      </c>
      <c r="D61" s="99">
        <v>1</v>
      </c>
      <c r="E61" s="97"/>
      <c r="F61" s="96">
        <f t="shared" si="0"/>
        <v>0</v>
      </c>
      <c r="G61" s="96">
        <f t="shared" si="1"/>
        <v>0</v>
      </c>
    </row>
    <row r="62" spans="1:7" ht="15" customHeight="1">
      <c r="A62" s="100" t="s">
        <v>822</v>
      </c>
      <c r="B62" s="40" t="s">
        <v>2674</v>
      </c>
      <c r="C62" s="35" t="s">
        <v>587</v>
      </c>
      <c r="D62" s="99">
        <v>1</v>
      </c>
      <c r="E62" s="97"/>
      <c r="F62" s="96">
        <f t="shared" si="0"/>
        <v>0</v>
      </c>
      <c r="G62" s="96">
        <f t="shared" si="1"/>
        <v>0</v>
      </c>
    </row>
    <row r="63" spans="1:7" ht="15" customHeight="1">
      <c r="A63" s="100" t="s">
        <v>823</v>
      </c>
      <c r="B63" s="40" t="s">
        <v>553</v>
      </c>
      <c r="C63" s="35" t="s">
        <v>587</v>
      </c>
      <c r="D63" s="99">
        <v>1</v>
      </c>
      <c r="E63" s="97"/>
      <c r="F63" s="96">
        <f t="shared" si="0"/>
        <v>0</v>
      </c>
      <c r="G63" s="96">
        <f t="shared" si="1"/>
        <v>0</v>
      </c>
    </row>
    <row r="64" spans="1:7" ht="15" customHeight="1">
      <c r="A64" s="100" t="s">
        <v>824</v>
      </c>
      <c r="B64" s="40" t="s">
        <v>247</v>
      </c>
      <c r="C64" s="35" t="s">
        <v>587</v>
      </c>
      <c r="D64" s="99">
        <v>1</v>
      </c>
      <c r="E64" s="97"/>
      <c r="F64" s="96">
        <f t="shared" si="0"/>
        <v>0</v>
      </c>
      <c r="G64" s="96">
        <f t="shared" si="1"/>
        <v>0</v>
      </c>
    </row>
    <row r="65" spans="1:7" ht="15" customHeight="1">
      <c r="A65" s="100" t="s">
        <v>825</v>
      </c>
      <c r="B65" s="40" t="s">
        <v>2676</v>
      </c>
      <c r="C65" s="35" t="s">
        <v>587</v>
      </c>
      <c r="D65" s="99">
        <v>1</v>
      </c>
      <c r="E65" s="97"/>
      <c r="F65" s="96">
        <f t="shared" si="0"/>
        <v>0</v>
      </c>
      <c r="G65" s="96">
        <f t="shared" si="1"/>
        <v>0</v>
      </c>
    </row>
    <row r="66" spans="1:7" ht="15" customHeight="1">
      <c r="A66" s="100" t="s">
        <v>826</v>
      </c>
      <c r="B66" s="40" t="s">
        <v>267</v>
      </c>
      <c r="C66" s="35" t="s">
        <v>587</v>
      </c>
      <c r="D66" s="99">
        <v>1</v>
      </c>
      <c r="E66" s="97"/>
      <c r="F66" s="96">
        <f t="shared" si="0"/>
        <v>0</v>
      </c>
      <c r="G66" s="96">
        <f t="shared" si="1"/>
        <v>0</v>
      </c>
    </row>
    <row r="67" spans="1:7" ht="15" customHeight="1">
      <c r="A67" s="100" t="s">
        <v>827</v>
      </c>
      <c r="B67" s="40" t="s">
        <v>277</v>
      </c>
      <c r="C67" s="35" t="s">
        <v>587</v>
      </c>
      <c r="D67" s="99">
        <v>1</v>
      </c>
      <c r="E67" s="97"/>
      <c r="F67" s="96">
        <f t="shared" si="0"/>
        <v>0</v>
      </c>
      <c r="G67" s="96">
        <f t="shared" si="1"/>
        <v>0</v>
      </c>
    </row>
    <row r="68" spans="1:7" ht="15" customHeight="1">
      <c r="A68" s="100" t="s">
        <v>828</v>
      </c>
      <c r="B68" s="40" t="s">
        <v>304</v>
      </c>
      <c r="C68" s="35" t="s">
        <v>587</v>
      </c>
      <c r="D68" s="99">
        <v>1</v>
      </c>
      <c r="E68" s="97"/>
      <c r="F68" s="96">
        <f aca="true" t="shared" si="2" ref="F68:F131">SUM(E68*1.2)</f>
        <v>0</v>
      </c>
      <c r="G68" s="96">
        <f aca="true" t="shared" si="3" ref="G68:G131">SUM(D68*E68)</f>
        <v>0</v>
      </c>
    </row>
    <row r="69" spans="1:7" ht="15" customHeight="1">
      <c r="A69" s="100" t="s">
        <v>829</v>
      </c>
      <c r="B69" s="40" t="s">
        <v>305</v>
      </c>
      <c r="C69" s="35" t="s">
        <v>587</v>
      </c>
      <c r="D69" s="99">
        <v>1</v>
      </c>
      <c r="E69" s="97"/>
      <c r="F69" s="96">
        <f t="shared" si="2"/>
        <v>0</v>
      </c>
      <c r="G69" s="96">
        <f t="shared" si="3"/>
        <v>0</v>
      </c>
    </row>
    <row r="70" spans="1:7" ht="15" customHeight="1">
      <c r="A70" s="100" t="s">
        <v>830</v>
      </c>
      <c r="B70" s="40" t="s">
        <v>2677</v>
      </c>
      <c r="C70" s="35" t="s">
        <v>587</v>
      </c>
      <c r="D70" s="99">
        <v>1</v>
      </c>
      <c r="E70" s="97"/>
      <c r="F70" s="96">
        <f t="shared" si="2"/>
        <v>0</v>
      </c>
      <c r="G70" s="96">
        <f t="shared" si="3"/>
        <v>0</v>
      </c>
    </row>
    <row r="71" spans="1:7" ht="15" customHeight="1">
      <c r="A71" s="100" t="s">
        <v>831</v>
      </c>
      <c r="B71" s="40" t="s">
        <v>2678</v>
      </c>
      <c r="C71" s="35" t="s">
        <v>587</v>
      </c>
      <c r="D71" s="99">
        <v>1</v>
      </c>
      <c r="E71" s="97"/>
      <c r="F71" s="96">
        <f t="shared" si="2"/>
        <v>0</v>
      </c>
      <c r="G71" s="96">
        <f t="shared" si="3"/>
        <v>0</v>
      </c>
    </row>
    <row r="72" spans="1:7" ht="15" customHeight="1">
      <c r="A72" s="100" t="s">
        <v>832</v>
      </c>
      <c r="B72" s="40" t="s">
        <v>2680</v>
      </c>
      <c r="C72" s="35" t="s">
        <v>587</v>
      </c>
      <c r="D72" s="99">
        <v>1</v>
      </c>
      <c r="E72" s="97"/>
      <c r="F72" s="96">
        <f t="shared" si="2"/>
        <v>0</v>
      </c>
      <c r="G72" s="96">
        <f t="shared" si="3"/>
        <v>0</v>
      </c>
    </row>
    <row r="73" spans="1:7" ht="15" customHeight="1">
      <c r="A73" s="100" t="s">
        <v>833</v>
      </c>
      <c r="B73" s="40" t="s">
        <v>2753</v>
      </c>
      <c r="C73" s="35" t="s">
        <v>587</v>
      </c>
      <c r="D73" s="99">
        <v>1</v>
      </c>
      <c r="E73" s="97"/>
      <c r="F73" s="96">
        <f t="shared" si="2"/>
        <v>0</v>
      </c>
      <c r="G73" s="96">
        <f t="shared" si="3"/>
        <v>0</v>
      </c>
    </row>
    <row r="74" spans="1:7" ht="15" customHeight="1">
      <c r="A74" s="100" t="s">
        <v>834</v>
      </c>
      <c r="B74" s="40" t="s">
        <v>2679</v>
      </c>
      <c r="C74" s="35" t="s">
        <v>587</v>
      </c>
      <c r="D74" s="99">
        <v>1</v>
      </c>
      <c r="E74" s="97"/>
      <c r="F74" s="96">
        <f t="shared" si="2"/>
        <v>0</v>
      </c>
      <c r="G74" s="96">
        <f t="shared" si="3"/>
        <v>0</v>
      </c>
    </row>
    <row r="75" spans="1:7" ht="15" customHeight="1">
      <c r="A75" s="100" t="s">
        <v>835</v>
      </c>
      <c r="B75" s="40" t="s">
        <v>2691</v>
      </c>
      <c r="C75" s="35" t="s">
        <v>587</v>
      </c>
      <c r="D75" s="99">
        <v>1</v>
      </c>
      <c r="E75" s="97"/>
      <c r="F75" s="96">
        <f t="shared" si="2"/>
        <v>0</v>
      </c>
      <c r="G75" s="96">
        <f t="shared" si="3"/>
        <v>0</v>
      </c>
    </row>
    <row r="76" spans="1:7" ht="15" customHeight="1">
      <c r="A76" s="100" t="s">
        <v>836</v>
      </c>
      <c r="B76" s="40" t="s">
        <v>2681</v>
      </c>
      <c r="C76" s="35" t="s">
        <v>587</v>
      </c>
      <c r="D76" s="99">
        <v>1</v>
      </c>
      <c r="E76" s="97"/>
      <c r="F76" s="96">
        <f t="shared" si="2"/>
        <v>0</v>
      </c>
      <c r="G76" s="96">
        <f t="shared" si="3"/>
        <v>0</v>
      </c>
    </row>
    <row r="77" spans="1:7" ht="15" customHeight="1">
      <c r="A77" s="100" t="s">
        <v>837</v>
      </c>
      <c r="B77" s="40" t="s">
        <v>2682</v>
      </c>
      <c r="C77" s="35" t="s">
        <v>587</v>
      </c>
      <c r="D77" s="99">
        <v>1</v>
      </c>
      <c r="E77" s="97"/>
      <c r="F77" s="96">
        <f t="shared" si="2"/>
        <v>0</v>
      </c>
      <c r="G77" s="96">
        <f t="shared" si="3"/>
        <v>0</v>
      </c>
    </row>
    <row r="78" spans="1:7" ht="15" customHeight="1">
      <c r="A78" s="100" t="s">
        <v>838</v>
      </c>
      <c r="B78" s="40" t="s">
        <v>440</v>
      </c>
      <c r="C78" s="35" t="s">
        <v>587</v>
      </c>
      <c r="D78" s="99">
        <v>1</v>
      </c>
      <c r="E78" s="97"/>
      <c r="F78" s="96">
        <f t="shared" si="2"/>
        <v>0</v>
      </c>
      <c r="G78" s="96">
        <f t="shared" si="3"/>
        <v>0</v>
      </c>
    </row>
    <row r="79" spans="1:7" ht="15" customHeight="1">
      <c r="A79" s="100" t="s">
        <v>839</v>
      </c>
      <c r="B79" s="40" t="s">
        <v>2687</v>
      </c>
      <c r="C79" s="35" t="s">
        <v>587</v>
      </c>
      <c r="D79" s="99">
        <v>1</v>
      </c>
      <c r="E79" s="97"/>
      <c r="F79" s="96">
        <f t="shared" si="2"/>
        <v>0</v>
      </c>
      <c r="G79" s="96">
        <f t="shared" si="3"/>
        <v>0</v>
      </c>
    </row>
    <row r="80" spans="1:7" ht="15" customHeight="1">
      <c r="A80" s="100" t="s">
        <v>840</v>
      </c>
      <c r="B80" s="40" t="s">
        <v>2695</v>
      </c>
      <c r="C80" s="35" t="s">
        <v>587</v>
      </c>
      <c r="D80" s="99">
        <v>1</v>
      </c>
      <c r="E80" s="97"/>
      <c r="F80" s="96">
        <f t="shared" si="2"/>
        <v>0</v>
      </c>
      <c r="G80" s="96">
        <f t="shared" si="3"/>
        <v>0</v>
      </c>
    </row>
    <row r="81" spans="1:7" ht="15" customHeight="1">
      <c r="A81" s="100" t="s">
        <v>841</v>
      </c>
      <c r="B81" s="40" t="s">
        <v>2740</v>
      </c>
      <c r="C81" s="35" t="s">
        <v>587</v>
      </c>
      <c r="D81" s="99">
        <v>1</v>
      </c>
      <c r="E81" s="97"/>
      <c r="F81" s="96">
        <f t="shared" si="2"/>
        <v>0</v>
      </c>
      <c r="G81" s="96">
        <f t="shared" si="3"/>
        <v>0</v>
      </c>
    </row>
    <row r="82" spans="1:7" ht="15" customHeight="1">
      <c r="A82" s="100" t="s">
        <v>842</v>
      </c>
      <c r="B82" s="40" t="s">
        <v>2779</v>
      </c>
      <c r="C82" s="35" t="s">
        <v>587</v>
      </c>
      <c r="D82" s="99">
        <v>1</v>
      </c>
      <c r="E82" s="97"/>
      <c r="F82" s="96">
        <f t="shared" si="2"/>
        <v>0</v>
      </c>
      <c r="G82" s="96">
        <f t="shared" si="3"/>
        <v>0</v>
      </c>
    </row>
    <row r="83" spans="1:7" ht="15" customHeight="1">
      <c r="A83" s="100" t="s">
        <v>843</v>
      </c>
      <c r="B83" s="40" t="s">
        <v>2780</v>
      </c>
      <c r="C83" s="35" t="s">
        <v>587</v>
      </c>
      <c r="D83" s="99">
        <v>1</v>
      </c>
      <c r="E83" s="97"/>
      <c r="F83" s="96">
        <f t="shared" si="2"/>
        <v>0</v>
      </c>
      <c r="G83" s="96">
        <f t="shared" si="3"/>
        <v>0</v>
      </c>
    </row>
    <row r="84" spans="1:7" ht="15" customHeight="1">
      <c r="A84" s="100" t="s">
        <v>844</v>
      </c>
      <c r="B84" s="40" t="s">
        <v>549</v>
      </c>
      <c r="C84" s="35" t="s">
        <v>587</v>
      </c>
      <c r="D84" s="99">
        <v>1</v>
      </c>
      <c r="E84" s="97"/>
      <c r="F84" s="96">
        <f t="shared" si="2"/>
        <v>0</v>
      </c>
      <c r="G84" s="96">
        <f t="shared" si="3"/>
        <v>0</v>
      </c>
    </row>
    <row r="85" spans="1:7" ht="15" customHeight="1">
      <c r="A85" s="100" t="s">
        <v>845</v>
      </c>
      <c r="B85" s="40" t="s">
        <v>2666</v>
      </c>
      <c r="C85" s="35" t="s">
        <v>587</v>
      </c>
      <c r="D85" s="99">
        <v>1</v>
      </c>
      <c r="E85" s="97"/>
      <c r="F85" s="96">
        <f t="shared" si="2"/>
        <v>0</v>
      </c>
      <c r="G85" s="96">
        <f t="shared" si="3"/>
        <v>0</v>
      </c>
    </row>
    <row r="86" spans="1:7" ht="15" customHeight="1">
      <c r="A86" s="100" t="s">
        <v>846</v>
      </c>
      <c r="B86" s="40" t="s">
        <v>2667</v>
      </c>
      <c r="C86" s="35" t="s">
        <v>587</v>
      </c>
      <c r="D86" s="99">
        <v>1</v>
      </c>
      <c r="E86" s="97"/>
      <c r="F86" s="96">
        <f t="shared" si="2"/>
        <v>0</v>
      </c>
      <c r="G86" s="96">
        <f t="shared" si="3"/>
        <v>0</v>
      </c>
    </row>
    <row r="87" spans="1:7" ht="15" customHeight="1">
      <c r="A87" s="100" t="s">
        <v>847</v>
      </c>
      <c r="B87" s="40" t="s">
        <v>2781</v>
      </c>
      <c r="C87" s="35" t="s">
        <v>587</v>
      </c>
      <c r="D87" s="99">
        <v>1</v>
      </c>
      <c r="E87" s="97"/>
      <c r="F87" s="96">
        <f t="shared" si="2"/>
        <v>0</v>
      </c>
      <c r="G87" s="96">
        <f t="shared" si="3"/>
        <v>0</v>
      </c>
    </row>
    <row r="88" spans="1:7" ht="15" customHeight="1">
      <c r="A88" s="100" t="s">
        <v>848</v>
      </c>
      <c r="B88" s="40" t="s">
        <v>2782</v>
      </c>
      <c r="C88" s="35" t="s">
        <v>587</v>
      </c>
      <c r="D88" s="99">
        <v>1</v>
      </c>
      <c r="E88" s="97"/>
      <c r="F88" s="96">
        <f t="shared" si="2"/>
        <v>0</v>
      </c>
      <c r="G88" s="96">
        <f t="shared" si="3"/>
        <v>0</v>
      </c>
    </row>
    <row r="89" spans="1:7" ht="15" customHeight="1">
      <c r="A89" s="100" t="s">
        <v>849</v>
      </c>
      <c r="B89" s="40" t="s">
        <v>251</v>
      </c>
      <c r="C89" s="35" t="s">
        <v>587</v>
      </c>
      <c r="D89" s="99">
        <v>1</v>
      </c>
      <c r="E89" s="97"/>
      <c r="F89" s="96">
        <f t="shared" si="2"/>
        <v>0</v>
      </c>
      <c r="G89" s="96">
        <f t="shared" si="3"/>
        <v>0</v>
      </c>
    </row>
    <row r="90" spans="1:7" ht="15" customHeight="1">
      <c r="A90" s="100" t="s">
        <v>850</v>
      </c>
      <c r="B90" s="40" t="s">
        <v>274</v>
      </c>
      <c r="C90" s="35" t="s">
        <v>587</v>
      </c>
      <c r="D90" s="99">
        <v>1</v>
      </c>
      <c r="E90" s="97"/>
      <c r="F90" s="96">
        <f t="shared" si="2"/>
        <v>0</v>
      </c>
      <c r="G90" s="96">
        <f t="shared" si="3"/>
        <v>0</v>
      </c>
    </row>
    <row r="91" spans="1:7" ht="15" customHeight="1">
      <c r="A91" s="100" t="s">
        <v>851</v>
      </c>
      <c r="B91" s="40" t="s">
        <v>2700</v>
      </c>
      <c r="C91" s="35" t="s">
        <v>587</v>
      </c>
      <c r="D91" s="99">
        <v>1</v>
      </c>
      <c r="E91" s="97"/>
      <c r="F91" s="96">
        <f t="shared" si="2"/>
        <v>0</v>
      </c>
      <c r="G91" s="96">
        <f t="shared" si="3"/>
        <v>0</v>
      </c>
    </row>
    <row r="92" spans="1:7" ht="15" customHeight="1">
      <c r="A92" s="100" t="s">
        <v>852</v>
      </c>
      <c r="B92" s="40" t="s">
        <v>2707</v>
      </c>
      <c r="C92" s="35" t="s">
        <v>587</v>
      </c>
      <c r="D92" s="99">
        <v>1</v>
      </c>
      <c r="E92" s="97"/>
      <c r="F92" s="96">
        <f t="shared" si="2"/>
        <v>0</v>
      </c>
      <c r="G92" s="96">
        <f t="shared" si="3"/>
        <v>0</v>
      </c>
    </row>
    <row r="93" spans="1:7" ht="15" customHeight="1">
      <c r="A93" s="100" t="s">
        <v>853</v>
      </c>
      <c r="B93" s="40" t="s">
        <v>2704</v>
      </c>
      <c r="C93" s="35" t="s">
        <v>587</v>
      </c>
      <c r="D93" s="99">
        <v>1</v>
      </c>
      <c r="E93" s="97"/>
      <c r="F93" s="96">
        <f t="shared" si="2"/>
        <v>0</v>
      </c>
      <c r="G93" s="96">
        <f t="shared" si="3"/>
        <v>0</v>
      </c>
    </row>
    <row r="94" spans="1:7" ht="15" customHeight="1">
      <c r="A94" s="100" t="s">
        <v>854</v>
      </c>
      <c r="B94" s="40" t="s">
        <v>2783</v>
      </c>
      <c r="C94" s="35" t="s">
        <v>587</v>
      </c>
      <c r="D94" s="99">
        <v>1</v>
      </c>
      <c r="E94" s="97"/>
      <c r="F94" s="96">
        <f t="shared" si="2"/>
        <v>0</v>
      </c>
      <c r="G94" s="96">
        <f t="shared" si="3"/>
        <v>0</v>
      </c>
    </row>
    <row r="95" spans="1:7" ht="15" customHeight="1">
      <c r="A95" s="100" t="s">
        <v>855</v>
      </c>
      <c r="B95" s="40" t="s">
        <v>357</v>
      </c>
      <c r="C95" s="35" t="s">
        <v>587</v>
      </c>
      <c r="D95" s="99">
        <v>1</v>
      </c>
      <c r="E95" s="97"/>
      <c r="F95" s="96">
        <f t="shared" si="2"/>
        <v>0</v>
      </c>
      <c r="G95" s="96">
        <f t="shared" si="3"/>
        <v>0</v>
      </c>
    </row>
    <row r="96" spans="1:7" ht="15" customHeight="1">
      <c r="A96" s="100" t="s">
        <v>856</v>
      </c>
      <c r="B96" s="40" t="s">
        <v>2711</v>
      </c>
      <c r="C96" s="35" t="s">
        <v>587</v>
      </c>
      <c r="D96" s="99">
        <v>1</v>
      </c>
      <c r="E96" s="97"/>
      <c r="F96" s="96">
        <f t="shared" si="2"/>
        <v>0</v>
      </c>
      <c r="G96" s="96">
        <f t="shared" si="3"/>
        <v>0</v>
      </c>
    </row>
    <row r="97" spans="1:7" ht="15" customHeight="1">
      <c r="A97" s="100" t="s">
        <v>857</v>
      </c>
      <c r="B97" s="40" t="s">
        <v>2710</v>
      </c>
      <c r="C97" s="35" t="s">
        <v>587</v>
      </c>
      <c r="D97" s="99">
        <v>2</v>
      </c>
      <c r="E97" s="97"/>
      <c r="F97" s="96">
        <f t="shared" si="2"/>
        <v>0</v>
      </c>
      <c r="G97" s="96">
        <f t="shared" si="3"/>
        <v>0</v>
      </c>
    </row>
    <row r="98" spans="1:7" ht="15" customHeight="1">
      <c r="A98" s="100" t="s">
        <v>858</v>
      </c>
      <c r="B98" s="40" t="s">
        <v>25</v>
      </c>
      <c r="C98" s="35" t="s">
        <v>587</v>
      </c>
      <c r="D98" s="99">
        <v>1</v>
      </c>
      <c r="E98" s="97"/>
      <c r="F98" s="96">
        <f t="shared" si="2"/>
        <v>0</v>
      </c>
      <c r="G98" s="96">
        <f t="shared" si="3"/>
        <v>0</v>
      </c>
    </row>
    <row r="99" spans="1:7" ht="15" customHeight="1">
      <c r="A99" s="100" t="s">
        <v>859</v>
      </c>
      <c r="B99" s="40" t="s">
        <v>2719</v>
      </c>
      <c r="C99" s="35" t="s">
        <v>587</v>
      </c>
      <c r="D99" s="99">
        <v>1</v>
      </c>
      <c r="E99" s="97"/>
      <c r="F99" s="96">
        <f t="shared" si="2"/>
        <v>0</v>
      </c>
      <c r="G99" s="96">
        <f t="shared" si="3"/>
        <v>0</v>
      </c>
    </row>
    <row r="100" spans="1:7" ht="15" customHeight="1">
      <c r="A100" s="100" t="s">
        <v>860</v>
      </c>
      <c r="B100" s="40" t="s">
        <v>2720</v>
      </c>
      <c r="C100" s="35" t="s">
        <v>587</v>
      </c>
      <c r="D100" s="99">
        <v>1</v>
      </c>
      <c r="E100" s="97"/>
      <c r="F100" s="96">
        <f t="shared" si="2"/>
        <v>0</v>
      </c>
      <c r="G100" s="96">
        <f t="shared" si="3"/>
        <v>0</v>
      </c>
    </row>
    <row r="101" spans="1:7" ht="15" customHeight="1">
      <c r="A101" s="100" t="s">
        <v>861</v>
      </c>
      <c r="B101" s="40" t="s">
        <v>2723</v>
      </c>
      <c r="C101" s="35" t="s">
        <v>587</v>
      </c>
      <c r="D101" s="99">
        <v>1</v>
      </c>
      <c r="E101" s="97"/>
      <c r="F101" s="96">
        <f t="shared" si="2"/>
        <v>0</v>
      </c>
      <c r="G101" s="96">
        <f t="shared" si="3"/>
        <v>0</v>
      </c>
    </row>
    <row r="102" spans="1:7" ht="15" customHeight="1">
      <c r="A102" s="100" t="s">
        <v>862</v>
      </c>
      <c r="B102" s="40" t="s">
        <v>2725</v>
      </c>
      <c r="C102" s="35" t="s">
        <v>587</v>
      </c>
      <c r="D102" s="99">
        <v>1</v>
      </c>
      <c r="E102" s="97"/>
      <c r="F102" s="96">
        <f t="shared" si="2"/>
        <v>0</v>
      </c>
      <c r="G102" s="96">
        <f t="shared" si="3"/>
        <v>0</v>
      </c>
    </row>
    <row r="103" spans="1:7" ht="15" customHeight="1">
      <c r="A103" s="100" t="s">
        <v>863</v>
      </c>
      <c r="B103" s="40" t="s">
        <v>2724</v>
      </c>
      <c r="C103" s="35" t="s">
        <v>587</v>
      </c>
      <c r="D103" s="99">
        <v>1</v>
      </c>
      <c r="E103" s="97"/>
      <c r="F103" s="96">
        <f t="shared" si="2"/>
        <v>0</v>
      </c>
      <c r="G103" s="96">
        <f t="shared" si="3"/>
        <v>0</v>
      </c>
    </row>
    <row r="104" spans="1:7" ht="15" customHeight="1">
      <c r="A104" s="100" t="s">
        <v>864</v>
      </c>
      <c r="B104" s="40" t="s">
        <v>2721</v>
      </c>
      <c r="C104" s="35" t="s">
        <v>587</v>
      </c>
      <c r="D104" s="99">
        <v>1</v>
      </c>
      <c r="E104" s="97"/>
      <c r="F104" s="96">
        <f t="shared" si="2"/>
        <v>0</v>
      </c>
      <c r="G104" s="96">
        <f t="shared" si="3"/>
        <v>0</v>
      </c>
    </row>
    <row r="105" spans="1:7" ht="15" customHeight="1">
      <c r="A105" s="100" t="s">
        <v>865</v>
      </c>
      <c r="B105" s="40" t="s">
        <v>289</v>
      </c>
      <c r="C105" s="35" t="s">
        <v>587</v>
      </c>
      <c r="D105" s="99">
        <v>1</v>
      </c>
      <c r="E105" s="97"/>
      <c r="F105" s="96">
        <f t="shared" si="2"/>
        <v>0</v>
      </c>
      <c r="G105" s="96">
        <f t="shared" si="3"/>
        <v>0</v>
      </c>
    </row>
    <row r="106" spans="1:7" ht="15" customHeight="1">
      <c r="A106" s="100" t="s">
        <v>866</v>
      </c>
      <c r="B106" s="40" t="s">
        <v>292</v>
      </c>
      <c r="C106" s="35" t="s">
        <v>587</v>
      </c>
      <c r="D106" s="99">
        <v>1</v>
      </c>
      <c r="E106" s="97"/>
      <c r="F106" s="96">
        <f t="shared" si="2"/>
        <v>0</v>
      </c>
      <c r="G106" s="96">
        <f t="shared" si="3"/>
        <v>0</v>
      </c>
    </row>
    <row r="107" spans="1:7" ht="15" customHeight="1">
      <c r="A107" s="100" t="s">
        <v>867</v>
      </c>
      <c r="B107" s="40" t="s">
        <v>2747</v>
      </c>
      <c r="C107" s="35" t="s">
        <v>587</v>
      </c>
      <c r="D107" s="99">
        <v>1</v>
      </c>
      <c r="E107" s="97"/>
      <c r="F107" s="96">
        <f t="shared" si="2"/>
        <v>0</v>
      </c>
      <c r="G107" s="96">
        <f t="shared" si="3"/>
        <v>0</v>
      </c>
    </row>
    <row r="108" spans="1:7" ht="15" customHeight="1">
      <c r="A108" s="100" t="s">
        <v>868</v>
      </c>
      <c r="B108" s="40" t="s">
        <v>2714</v>
      </c>
      <c r="C108" s="35" t="s">
        <v>587</v>
      </c>
      <c r="D108" s="99">
        <v>1</v>
      </c>
      <c r="E108" s="97"/>
      <c r="F108" s="96">
        <f t="shared" si="2"/>
        <v>0</v>
      </c>
      <c r="G108" s="96">
        <f t="shared" si="3"/>
        <v>0</v>
      </c>
    </row>
    <row r="109" spans="1:7" ht="15" customHeight="1">
      <c r="A109" s="100" t="s">
        <v>869</v>
      </c>
      <c r="B109" s="40" t="s">
        <v>297</v>
      </c>
      <c r="C109" s="35" t="s">
        <v>587</v>
      </c>
      <c r="D109" s="99">
        <v>1</v>
      </c>
      <c r="E109" s="97"/>
      <c r="F109" s="96">
        <f t="shared" si="2"/>
        <v>0</v>
      </c>
      <c r="G109" s="96">
        <f t="shared" si="3"/>
        <v>0</v>
      </c>
    </row>
    <row r="110" spans="1:7" ht="15" customHeight="1">
      <c r="A110" s="100" t="s">
        <v>870</v>
      </c>
      <c r="B110" s="40" t="s">
        <v>2718</v>
      </c>
      <c r="C110" s="35" t="s">
        <v>587</v>
      </c>
      <c r="D110" s="99">
        <v>1</v>
      </c>
      <c r="E110" s="97"/>
      <c r="F110" s="96">
        <f t="shared" si="2"/>
        <v>0</v>
      </c>
      <c r="G110" s="96">
        <f t="shared" si="3"/>
        <v>0</v>
      </c>
    </row>
    <row r="111" spans="1:7" ht="15" customHeight="1">
      <c r="A111" s="100" t="s">
        <v>871</v>
      </c>
      <c r="B111" s="40" t="s">
        <v>2728</v>
      </c>
      <c r="C111" s="35" t="s">
        <v>587</v>
      </c>
      <c r="D111" s="99">
        <v>1</v>
      </c>
      <c r="E111" s="97"/>
      <c r="F111" s="96">
        <f t="shared" si="2"/>
        <v>0</v>
      </c>
      <c r="G111" s="96">
        <f t="shared" si="3"/>
        <v>0</v>
      </c>
    </row>
    <row r="112" spans="1:7" ht="15" customHeight="1">
      <c r="A112" s="100" t="s">
        <v>872</v>
      </c>
      <c r="B112" s="40" t="s">
        <v>2716</v>
      </c>
      <c r="C112" s="35" t="s">
        <v>587</v>
      </c>
      <c r="D112" s="99">
        <v>1</v>
      </c>
      <c r="E112" s="97"/>
      <c r="F112" s="96">
        <f t="shared" si="2"/>
        <v>0</v>
      </c>
      <c r="G112" s="96">
        <f t="shared" si="3"/>
        <v>0</v>
      </c>
    </row>
    <row r="113" spans="1:7" ht="15" customHeight="1">
      <c r="A113" s="100" t="s">
        <v>873</v>
      </c>
      <c r="B113" s="40" t="s">
        <v>308</v>
      </c>
      <c r="C113" s="35" t="s">
        <v>587</v>
      </c>
      <c r="D113" s="99">
        <v>1</v>
      </c>
      <c r="E113" s="97"/>
      <c r="F113" s="96">
        <f t="shared" si="2"/>
        <v>0</v>
      </c>
      <c r="G113" s="96">
        <f t="shared" si="3"/>
        <v>0</v>
      </c>
    </row>
    <row r="114" spans="1:7" ht="15" customHeight="1">
      <c r="A114" s="100" t="s">
        <v>874</v>
      </c>
      <c r="B114" s="40" t="s">
        <v>2715</v>
      </c>
      <c r="C114" s="35" t="s">
        <v>587</v>
      </c>
      <c r="D114" s="99">
        <v>1</v>
      </c>
      <c r="E114" s="97"/>
      <c r="F114" s="96">
        <f t="shared" si="2"/>
        <v>0</v>
      </c>
      <c r="G114" s="96">
        <f t="shared" si="3"/>
        <v>0</v>
      </c>
    </row>
    <row r="115" spans="1:7" ht="15" customHeight="1">
      <c r="A115" s="100" t="s">
        <v>875</v>
      </c>
      <c r="B115" s="40" t="s">
        <v>2727</v>
      </c>
      <c r="C115" s="35" t="s">
        <v>587</v>
      </c>
      <c r="D115" s="99">
        <v>1</v>
      </c>
      <c r="E115" s="97"/>
      <c r="F115" s="96">
        <f t="shared" si="2"/>
        <v>0</v>
      </c>
      <c r="G115" s="96">
        <f t="shared" si="3"/>
        <v>0</v>
      </c>
    </row>
    <row r="116" spans="1:7" ht="15" customHeight="1">
      <c r="A116" s="100" t="s">
        <v>876</v>
      </c>
      <c r="B116" s="40" t="s">
        <v>2717</v>
      </c>
      <c r="C116" s="35" t="s">
        <v>587</v>
      </c>
      <c r="D116" s="99">
        <v>1</v>
      </c>
      <c r="E116" s="97"/>
      <c r="F116" s="96">
        <f t="shared" si="2"/>
        <v>0</v>
      </c>
      <c r="G116" s="96">
        <f t="shared" si="3"/>
        <v>0</v>
      </c>
    </row>
    <row r="117" spans="1:7" ht="15" customHeight="1">
      <c r="A117" s="100" t="s">
        <v>877</v>
      </c>
      <c r="B117" s="40" t="s">
        <v>2722</v>
      </c>
      <c r="C117" s="35" t="s">
        <v>587</v>
      </c>
      <c r="D117" s="99">
        <v>1</v>
      </c>
      <c r="E117" s="97"/>
      <c r="F117" s="96">
        <f t="shared" si="2"/>
        <v>0</v>
      </c>
      <c r="G117" s="96">
        <f t="shared" si="3"/>
        <v>0</v>
      </c>
    </row>
    <row r="118" spans="1:7" ht="15" customHeight="1">
      <c r="A118" s="100" t="s">
        <v>878</v>
      </c>
      <c r="B118" s="40" t="s">
        <v>2726</v>
      </c>
      <c r="C118" s="35" t="s">
        <v>587</v>
      </c>
      <c r="D118" s="99">
        <v>1</v>
      </c>
      <c r="E118" s="97"/>
      <c r="F118" s="96">
        <f t="shared" si="2"/>
        <v>0</v>
      </c>
      <c r="G118" s="96">
        <f t="shared" si="3"/>
        <v>0</v>
      </c>
    </row>
    <row r="119" spans="1:7" ht="15" customHeight="1">
      <c r="A119" s="100" t="s">
        <v>879</v>
      </c>
      <c r="B119" s="40" t="s">
        <v>438</v>
      </c>
      <c r="C119" s="35" t="s">
        <v>587</v>
      </c>
      <c r="D119" s="99">
        <v>1</v>
      </c>
      <c r="E119" s="97"/>
      <c r="F119" s="96">
        <f t="shared" si="2"/>
        <v>0</v>
      </c>
      <c r="G119" s="96">
        <f t="shared" si="3"/>
        <v>0</v>
      </c>
    </row>
    <row r="120" spans="1:7" ht="15" customHeight="1">
      <c r="A120" s="100" t="s">
        <v>880</v>
      </c>
      <c r="B120" s="40" t="s">
        <v>298</v>
      </c>
      <c r="C120" s="35" t="s">
        <v>587</v>
      </c>
      <c r="D120" s="99">
        <v>1</v>
      </c>
      <c r="E120" s="97"/>
      <c r="F120" s="96">
        <f t="shared" si="2"/>
        <v>0</v>
      </c>
      <c r="G120" s="96">
        <f t="shared" si="3"/>
        <v>0</v>
      </c>
    </row>
    <row r="121" spans="1:7" ht="15" customHeight="1">
      <c r="A121" s="100" t="s">
        <v>881</v>
      </c>
      <c r="B121" s="40" t="s">
        <v>2784</v>
      </c>
      <c r="C121" s="35" t="s">
        <v>587</v>
      </c>
      <c r="D121" s="99">
        <v>1</v>
      </c>
      <c r="E121" s="97"/>
      <c r="F121" s="96">
        <f t="shared" si="2"/>
        <v>0</v>
      </c>
      <c r="G121" s="96">
        <f t="shared" si="3"/>
        <v>0</v>
      </c>
    </row>
    <row r="122" spans="1:7" ht="15" customHeight="1">
      <c r="A122" s="100" t="s">
        <v>882</v>
      </c>
      <c r="B122" s="40" t="s">
        <v>2785</v>
      </c>
      <c r="C122" s="35" t="s">
        <v>587</v>
      </c>
      <c r="D122" s="99">
        <v>1</v>
      </c>
      <c r="E122" s="97"/>
      <c r="F122" s="96">
        <f t="shared" si="2"/>
        <v>0</v>
      </c>
      <c r="G122" s="96">
        <f t="shared" si="3"/>
        <v>0</v>
      </c>
    </row>
    <row r="123" spans="1:7" ht="15" customHeight="1">
      <c r="A123" s="100" t="s">
        <v>883</v>
      </c>
      <c r="B123" s="40" t="s">
        <v>2735</v>
      </c>
      <c r="C123" s="35" t="s">
        <v>587</v>
      </c>
      <c r="D123" s="99">
        <v>1</v>
      </c>
      <c r="E123" s="97"/>
      <c r="F123" s="96">
        <f t="shared" si="2"/>
        <v>0</v>
      </c>
      <c r="G123" s="96">
        <f t="shared" si="3"/>
        <v>0</v>
      </c>
    </row>
    <row r="124" spans="1:7" ht="15" customHeight="1">
      <c r="A124" s="100" t="s">
        <v>884</v>
      </c>
      <c r="B124" s="40" t="s">
        <v>2743</v>
      </c>
      <c r="C124" s="35" t="s">
        <v>587</v>
      </c>
      <c r="D124" s="99">
        <v>1</v>
      </c>
      <c r="E124" s="97"/>
      <c r="F124" s="96">
        <f t="shared" si="2"/>
        <v>0</v>
      </c>
      <c r="G124" s="96">
        <f t="shared" si="3"/>
        <v>0</v>
      </c>
    </row>
    <row r="125" spans="1:7" ht="15" customHeight="1">
      <c r="A125" s="100" t="s">
        <v>885</v>
      </c>
      <c r="B125" s="40" t="s">
        <v>2744</v>
      </c>
      <c r="C125" s="35" t="s">
        <v>587</v>
      </c>
      <c r="D125" s="99">
        <v>1</v>
      </c>
      <c r="E125" s="97"/>
      <c r="F125" s="96">
        <f t="shared" si="2"/>
        <v>0</v>
      </c>
      <c r="G125" s="96">
        <f t="shared" si="3"/>
        <v>0</v>
      </c>
    </row>
    <row r="126" spans="1:7" ht="15" customHeight="1">
      <c r="A126" s="100" t="s">
        <v>886</v>
      </c>
      <c r="B126" s="40" t="s">
        <v>273</v>
      </c>
      <c r="C126" s="35" t="s">
        <v>587</v>
      </c>
      <c r="D126" s="99">
        <v>1</v>
      </c>
      <c r="E126" s="97"/>
      <c r="F126" s="96">
        <f t="shared" si="2"/>
        <v>0</v>
      </c>
      <c r="G126" s="96">
        <f t="shared" si="3"/>
        <v>0</v>
      </c>
    </row>
    <row r="127" spans="1:7" ht="15" customHeight="1">
      <c r="A127" s="100" t="s">
        <v>887</v>
      </c>
      <c r="B127" s="40" t="s">
        <v>2786</v>
      </c>
      <c r="C127" s="35" t="s">
        <v>587</v>
      </c>
      <c r="D127" s="99">
        <v>2</v>
      </c>
      <c r="E127" s="97"/>
      <c r="F127" s="96">
        <f t="shared" si="2"/>
        <v>0</v>
      </c>
      <c r="G127" s="96">
        <f t="shared" si="3"/>
        <v>0</v>
      </c>
    </row>
    <row r="128" spans="1:7" ht="15" customHeight="1">
      <c r="A128" s="100" t="s">
        <v>888</v>
      </c>
      <c r="B128" s="40" t="s">
        <v>2746</v>
      </c>
      <c r="C128" s="35" t="s">
        <v>587</v>
      </c>
      <c r="D128" s="99">
        <v>2</v>
      </c>
      <c r="E128" s="97"/>
      <c r="F128" s="96">
        <f t="shared" si="2"/>
        <v>0</v>
      </c>
      <c r="G128" s="96">
        <f t="shared" si="3"/>
        <v>0</v>
      </c>
    </row>
    <row r="129" spans="1:7" ht="15" customHeight="1">
      <c r="A129" s="100" t="s">
        <v>889</v>
      </c>
      <c r="B129" s="40" t="s">
        <v>320</v>
      </c>
      <c r="C129" s="35" t="s">
        <v>587</v>
      </c>
      <c r="D129" s="99">
        <v>1</v>
      </c>
      <c r="E129" s="97"/>
      <c r="F129" s="96">
        <f t="shared" si="2"/>
        <v>0</v>
      </c>
      <c r="G129" s="96">
        <f t="shared" si="3"/>
        <v>0</v>
      </c>
    </row>
    <row r="130" spans="1:7" ht="15" customHeight="1">
      <c r="A130" s="100" t="s">
        <v>890</v>
      </c>
      <c r="B130" s="40" t="s">
        <v>303</v>
      </c>
      <c r="C130" s="35" t="s">
        <v>587</v>
      </c>
      <c r="D130" s="99">
        <v>1</v>
      </c>
      <c r="E130" s="97"/>
      <c r="F130" s="96">
        <f t="shared" si="2"/>
        <v>0</v>
      </c>
      <c r="G130" s="96">
        <f t="shared" si="3"/>
        <v>0</v>
      </c>
    </row>
    <row r="131" spans="1:7" ht="15" customHeight="1">
      <c r="A131" s="100" t="s">
        <v>891</v>
      </c>
      <c r="B131" s="40" t="s">
        <v>2738</v>
      </c>
      <c r="C131" s="35" t="s">
        <v>587</v>
      </c>
      <c r="D131" s="99">
        <v>1</v>
      </c>
      <c r="E131" s="97"/>
      <c r="F131" s="96">
        <f t="shared" si="2"/>
        <v>0</v>
      </c>
      <c r="G131" s="96">
        <f t="shared" si="3"/>
        <v>0</v>
      </c>
    </row>
    <row r="132" spans="1:7" ht="15" customHeight="1">
      <c r="A132" s="100" t="s">
        <v>892</v>
      </c>
      <c r="B132" s="40" t="s">
        <v>266</v>
      </c>
      <c r="C132" s="35" t="s">
        <v>587</v>
      </c>
      <c r="D132" s="99">
        <v>1</v>
      </c>
      <c r="E132" s="97"/>
      <c r="F132" s="96">
        <f aca="true" t="shared" si="4" ref="F132:F181">SUM(E132*1.2)</f>
        <v>0</v>
      </c>
      <c r="G132" s="96">
        <f aca="true" t="shared" si="5" ref="G132:G181">SUM(D132*E132)</f>
        <v>0</v>
      </c>
    </row>
    <row r="133" spans="1:7" ht="15" customHeight="1">
      <c r="A133" s="100" t="s">
        <v>893</v>
      </c>
      <c r="B133" s="40" t="s">
        <v>2751</v>
      </c>
      <c r="C133" s="35" t="s">
        <v>587</v>
      </c>
      <c r="D133" s="99">
        <v>1</v>
      </c>
      <c r="E133" s="97"/>
      <c r="F133" s="96">
        <f t="shared" si="4"/>
        <v>0</v>
      </c>
      <c r="G133" s="96">
        <f t="shared" si="5"/>
        <v>0</v>
      </c>
    </row>
    <row r="134" spans="1:7" ht="15" customHeight="1">
      <c r="A134" s="100" t="s">
        <v>894</v>
      </c>
      <c r="B134" s="40" t="s">
        <v>258</v>
      </c>
      <c r="C134" s="35" t="s">
        <v>587</v>
      </c>
      <c r="D134" s="99">
        <v>1</v>
      </c>
      <c r="E134" s="97"/>
      <c r="F134" s="96">
        <f t="shared" si="4"/>
        <v>0</v>
      </c>
      <c r="G134" s="96">
        <f t="shared" si="5"/>
        <v>0</v>
      </c>
    </row>
    <row r="135" spans="1:7" ht="15" customHeight="1">
      <c r="A135" s="100" t="s">
        <v>895</v>
      </c>
      <c r="B135" s="40" t="s">
        <v>2752</v>
      </c>
      <c r="C135" s="35" t="s">
        <v>587</v>
      </c>
      <c r="D135" s="99">
        <v>1</v>
      </c>
      <c r="E135" s="97"/>
      <c r="F135" s="96">
        <f t="shared" si="4"/>
        <v>0</v>
      </c>
      <c r="G135" s="96">
        <f t="shared" si="5"/>
        <v>0</v>
      </c>
    </row>
    <row r="136" spans="1:7" ht="15" customHeight="1">
      <c r="A136" s="100" t="s">
        <v>896</v>
      </c>
      <c r="B136" s="40" t="s">
        <v>441</v>
      </c>
      <c r="C136" s="35" t="s">
        <v>587</v>
      </c>
      <c r="D136" s="99">
        <v>1</v>
      </c>
      <c r="E136" s="97"/>
      <c r="F136" s="96">
        <f t="shared" si="4"/>
        <v>0</v>
      </c>
      <c r="G136" s="96">
        <f t="shared" si="5"/>
        <v>0</v>
      </c>
    </row>
    <row r="137" spans="1:7" ht="15" customHeight="1">
      <c r="A137" s="100" t="s">
        <v>897</v>
      </c>
      <c r="B137" s="40" t="s">
        <v>2756</v>
      </c>
      <c r="C137" s="35" t="s">
        <v>587</v>
      </c>
      <c r="D137" s="99">
        <v>10</v>
      </c>
      <c r="E137" s="97"/>
      <c r="F137" s="96">
        <f t="shared" si="4"/>
        <v>0</v>
      </c>
      <c r="G137" s="96">
        <f t="shared" si="5"/>
        <v>0</v>
      </c>
    </row>
    <row r="138" spans="1:7" ht="15" customHeight="1">
      <c r="A138" s="100" t="s">
        <v>898</v>
      </c>
      <c r="B138" s="40" t="s">
        <v>2787</v>
      </c>
      <c r="C138" s="35" t="s">
        <v>611</v>
      </c>
      <c r="D138" s="99">
        <v>5</v>
      </c>
      <c r="E138" s="97"/>
      <c r="F138" s="96">
        <f t="shared" si="4"/>
        <v>0</v>
      </c>
      <c r="G138" s="96">
        <f t="shared" si="5"/>
        <v>0</v>
      </c>
    </row>
    <row r="139" spans="1:7" ht="15" customHeight="1">
      <c r="A139" s="100" t="s">
        <v>899</v>
      </c>
      <c r="B139" s="40" t="s">
        <v>2754</v>
      </c>
      <c r="C139" s="35" t="s">
        <v>611</v>
      </c>
      <c r="D139" s="99">
        <v>1</v>
      </c>
      <c r="E139" s="97"/>
      <c r="F139" s="96">
        <f t="shared" si="4"/>
        <v>0</v>
      </c>
      <c r="G139" s="96">
        <f t="shared" si="5"/>
        <v>0</v>
      </c>
    </row>
    <row r="140" spans="1:7" ht="15" customHeight="1">
      <c r="A140" s="100" t="s">
        <v>900</v>
      </c>
      <c r="B140" s="40" t="s">
        <v>263</v>
      </c>
      <c r="C140" s="35" t="s">
        <v>587</v>
      </c>
      <c r="D140" s="99">
        <v>1</v>
      </c>
      <c r="E140" s="97"/>
      <c r="F140" s="96">
        <f t="shared" si="4"/>
        <v>0</v>
      </c>
      <c r="G140" s="96">
        <f t="shared" si="5"/>
        <v>0</v>
      </c>
    </row>
    <row r="141" spans="1:7" ht="15" customHeight="1">
      <c r="A141" s="100" t="s">
        <v>901</v>
      </c>
      <c r="B141" s="40" t="s">
        <v>439</v>
      </c>
      <c r="C141" s="35" t="s">
        <v>587</v>
      </c>
      <c r="D141" s="99">
        <v>1</v>
      </c>
      <c r="E141" s="97"/>
      <c r="F141" s="96">
        <f t="shared" si="4"/>
        <v>0</v>
      </c>
      <c r="G141" s="96">
        <f t="shared" si="5"/>
        <v>0</v>
      </c>
    </row>
    <row r="142" spans="1:7" ht="15" customHeight="1">
      <c r="A142" s="100" t="s">
        <v>902</v>
      </c>
      <c r="B142" s="40" t="s">
        <v>299</v>
      </c>
      <c r="C142" s="35" t="s">
        <v>587</v>
      </c>
      <c r="D142" s="99">
        <v>1</v>
      </c>
      <c r="E142" s="97"/>
      <c r="F142" s="96">
        <f t="shared" si="4"/>
        <v>0</v>
      </c>
      <c r="G142" s="96">
        <f t="shared" si="5"/>
        <v>0</v>
      </c>
    </row>
    <row r="143" spans="1:7" ht="15" customHeight="1">
      <c r="A143" s="100" t="s">
        <v>903</v>
      </c>
      <c r="B143" s="40" t="s">
        <v>2760</v>
      </c>
      <c r="C143" s="35" t="s">
        <v>587</v>
      </c>
      <c r="D143" s="99">
        <v>1</v>
      </c>
      <c r="E143" s="97"/>
      <c r="F143" s="96">
        <f t="shared" si="4"/>
        <v>0</v>
      </c>
      <c r="G143" s="96">
        <f t="shared" si="5"/>
        <v>0</v>
      </c>
    </row>
    <row r="144" spans="1:7" ht="15" customHeight="1">
      <c r="A144" s="100" t="s">
        <v>904</v>
      </c>
      <c r="B144" s="40" t="s">
        <v>288</v>
      </c>
      <c r="C144" s="35" t="s">
        <v>587</v>
      </c>
      <c r="D144" s="99">
        <v>1</v>
      </c>
      <c r="E144" s="97"/>
      <c r="F144" s="96">
        <f t="shared" si="4"/>
        <v>0</v>
      </c>
      <c r="G144" s="96">
        <f t="shared" si="5"/>
        <v>0</v>
      </c>
    </row>
    <row r="145" spans="1:7" ht="15" customHeight="1">
      <c r="A145" s="100" t="s">
        <v>905</v>
      </c>
      <c r="B145" s="40" t="s">
        <v>442</v>
      </c>
      <c r="C145" s="35" t="s">
        <v>587</v>
      </c>
      <c r="D145" s="99">
        <v>1</v>
      </c>
      <c r="E145" s="97"/>
      <c r="F145" s="96">
        <f t="shared" si="4"/>
        <v>0</v>
      </c>
      <c r="G145" s="96">
        <f t="shared" si="5"/>
        <v>0</v>
      </c>
    </row>
    <row r="146" spans="1:7" ht="15" customHeight="1">
      <c r="A146" s="100" t="s">
        <v>906</v>
      </c>
      <c r="B146" s="40" t="s">
        <v>2764</v>
      </c>
      <c r="C146" s="35" t="s">
        <v>587</v>
      </c>
      <c r="D146" s="99">
        <v>1</v>
      </c>
      <c r="E146" s="97"/>
      <c r="F146" s="96">
        <f t="shared" si="4"/>
        <v>0</v>
      </c>
      <c r="G146" s="96">
        <f t="shared" si="5"/>
        <v>0</v>
      </c>
    </row>
    <row r="147" spans="1:7" ht="15" customHeight="1">
      <c r="A147" s="100" t="s">
        <v>907</v>
      </c>
      <c r="B147" s="40" t="s">
        <v>252</v>
      </c>
      <c r="C147" s="35" t="s">
        <v>587</v>
      </c>
      <c r="D147" s="99">
        <v>1</v>
      </c>
      <c r="E147" s="97"/>
      <c r="F147" s="96">
        <f t="shared" si="4"/>
        <v>0</v>
      </c>
      <c r="G147" s="96">
        <f t="shared" si="5"/>
        <v>0</v>
      </c>
    </row>
    <row r="148" spans="1:7" ht="15" customHeight="1">
      <c r="A148" s="100" t="s">
        <v>908</v>
      </c>
      <c r="B148" s="40" t="s">
        <v>2768</v>
      </c>
      <c r="C148" s="35" t="s">
        <v>587</v>
      </c>
      <c r="D148" s="99">
        <v>1</v>
      </c>
      <c r="E148" s="97"/>
      <c r="F148" s="96">
        <f t="shared" si="4"/>
        <v>0</v>
      </c>
      <c r="G148" s="96">
        <f t="shared" si="5"/>
        <v>0</v>
      </c>
    </row>
    <row r="149" spans="1:7" ht="15" customHeight="1">
      <c r="A149" s="100" t="s">
        <v>909</v>
      </c>
      <c r="B149" s="40" t="s">
        <v>2769</v>
      </c>
      <c r="C149" s="35" t="s">
        <v>587</v>
      </c>
      <c r="D149" s="99">
        <v>1</v>
      </c>
      <c r="E149" s="97"/>
      <c r="F149" s="96">
        <f t="shared" si="4"/>
        <v>0</v>
      </c>
      <c r="G149" s="96">
        <f t="shared" si="5"/>
        <v>0</v>
      </c>
    </row>
    <row r="150" spans="1:7" ht="15" customHeight="1">
      <c r="A150" s="100" t="s">
        <v>910</v>
      </c>
      <c r="B150" s="40" t="s">
        <v>2788</v>
      </c>
      <c r="C150" s="35" t="s">
        <v>587</v>
      </c>
      <c r="D150" s="99">
        <v>1</v>
      </c>
      <c r="E150" s="97"/>
      <c r="F150" s="96">
        <f t="shared" si="4"/>
        <v>0</v>
      </c>
      <c r="G150" s="96">
        <f t="shared" si="5"/>
        <v>0</v>
      </c>
    </row>
    <row r="151" spans="1:7" ht="15" customHeight="1">
      <c r="A151" s="100" t="s">
        <v>911</v>
      </c>
      <c r="B151" s="40" t="s">
        <v>269</v>
      </c>
      <c r="C151" s="35" t="s">
        <v>587</v>
      </c>
      <c r="D151" s="99">
        <v>1</v>
      </c>
      <c r="E151" s="97"/>
      <c r="F151" s="96">
        <f t="shared" si="4"/>
        <v>0</v>
      </c>
      <c r="G151" s="96">
        <f t="shared" si="5"/>
        <v>0</v>
      </c>
    </row>
    <row r="152" spans="1:7" ht="15" customHeight="1">
      <c r="A152" s="100" t="s">
        <v>912</v>
      </c>
      <c r="B152" s="40" t="s">
        <v>2751</v>
      </c>
      <c r="C152" s="35" t="s">
        <v>587</v>
      </c>
      <c r="D152" s="99">
        <v>1</v>
      </c>
      <c r="E152" s="97"/>
      <c r="F152" s="96">
        <f t="shared" si="4"/>
        <v>0</v>
      </c>
      <c r="G152" s="96">
        <f t="shared" si="5"/>
        <v>0</v>
      </c>
    </row>
    <row r="153" spans="1:7" ht="15" customHeight="1">
      <c r="A153" s="100" t="s">
        <v>913</v>
      </c>
      <c r="B153" s="40" t="s">
        <v>2761</v>
      </c>
      <c r="C153" s="35" t="s">
        <v>587</v>
      </c>
      <c r="D153" s="99">
        <v>1</v>
      </c>
      <c r="E153" s="97"/>
      <c r="F153" s="96">
        <f t="shared" si="4"/>
        <v>0</v>
      </c>
      <c r="G153" s="96">
        <f t="shared" si="5"/>
        <v>0</v>
      </c>
    </row>
    <row r="154" spans="1:7" ht="15" customHeight="1">
      <c r="A154" s="100" t="s">
        <v>914</v>
      </c>
      <c r="B154" s="40" t="s">
        <v>2771</v>
      </c>
      <c r="C154" s="35" t="s">
        <v>587</v>
      </c>
      <c r="D154" s="99">
        <v>1</v>
      </c>
      <c r="E154" s="97"/>
      <c r="F154" s="96">
        <f t="shared" si="4"/>
        <v>0</v>
      </c>
      <c r="G154" s="96">
        <f t="shared" si="5"/>
        <v>0</v>
      </c>
    </row>
    <row r="155" spans="1:7" ht="15" customHeight="1">
      <c r="A155" s="100" t="s">
        <v>915</v>
      </c>
      <c r="B155" s="40" t="s">
        <v>2789</v>
      </c>
      <c r="C155" s="35" t="s">
        <v>587</v>
      </c>
      <c r="D155" s="99">
        <v>1</v>
      </c>
      <c r="E155" s="97"/>
      <c r="F155" s="96">
        <f t="shared" si="4"/>
        <v>0</v>
      </c>
      <c r="G155" s="96">
        <f t="shared" si="5"/>
        <v>0</v>
      </c>
    </row>
    <row r="156" spans="1:7" ht="15" customHeight="1">
      <c r="A156" s="100" t="s">
        <v>916</v>
      </c>
      <c r="B156" s="40" t="s">
        <v>2709</v>
      </c>
      <c r="C156" s="35" t="s">
        <v>587</v>
      </c>
      <c r="D156" s="99">
        <v>1</v>
      </c>
      <c r="E156" s="97"/>
      <c r="F156" s="96">
        <f t="shared" si="4"/>
        <v>0</v>
      </c>
      <c r="G156" s="96">
        <f t="shared" si="5"/>
        <v>0</v>
      </c>
    </row>
    <row r="157" spans="1:7" ht="15" customHeight="1">
      <c r="A157" s="100" t="s">
        <v>917</v>
      </c>
      <c r="B157" s="40" t="s">
        <v>2790</v>
      </c>
      <c r="C157" s="35" t="s">
        <v>587</v>
      </c>
      <c r="D157" s="99">
        <v>1</v>
      </c>
      <c r="E157" s="97"/>
      <c r="F157" s="96">
        <f t="shared" si="4"/>
        <v>0</v>
      </c>
      <c r="G157" s="96">
        <f t="shared" si="5"/>
        <v>0</v>
      </c>
    </row>
    <row r="158" spans="1:7" ht="15" customHeight="1">
      <c r="A158" s="100" t="s">
        <v>918</v>
      </c>
      <c r="B158" s="40" t="s">
        <v>2661</v>
      </c>
      <c r="C158" s="35" t="s">
        <v>587</v>
      </c>
      <c r="D158" s="99">
        <v>1</v>
      </c>
      <c r="E158" s="97"/>
      <c r="F158" s="96">
        <f t="shared" si="4"/>
        <v>0</v>
      </c>
      <c r="G158" s="96">
        <f t="shared" si="5"/>
        <v>0</v>
      </c>
    </row>
    <row r="159" spans="1:7" ht="15" customHeight="1">
      <c r="A159" s="100" t="s">
        <v>919</v>
      </c>
      <c r="B159" s="40" t="s">
        <v>2648</v>
      </c>
      <c r="C159" s="35" t="s">
        <v>587</v>
      </c>
      <c r="D159" s="99">
        <v>1</v>
      </c>
      <c r="E159" s="97"/>
      <c r="F159" s="96">
        <f t="shared" si="4"/>
        <v>0</v>
      </c>
      <c r="G159" s="96">
        <f t="shared" si="5"/>
        <v>0</v>
      </c>
    </row>
    <row r="160" spans="1:7" ht="15" customHeight="1">
      <c r="A160" s="100" t="s">
        <v>920</v>
      </c>
      <c r="B160" s="40" t="s">
        <v>2757</v>
      </c>
      <c r="C160" s="35" t="s">
        <v>611</v>
      </c>
      <c r="D160" s="99">
        <v>5</v>
      </c>
      <c r="E160" s="97"/>
      <c r="F160" s="96">
        <f t="shared" si="4"/>
        <v>0</v>
      </c>
      <c r="G160" s="96">
        <f t="shared" si="5"/>
        <v>0</v>
      </c>
    </row>
    <row r="161" spans="1:7" ht="15" customHeight="1">
      <c r="A161" s="100" t="s">
        <v>921</v>
      </c>
      <c r="B161" s="40" t="s">
        <v>2791</v>
      </c>
      <c r="C161" s="35" t="s">
        <v>587</v>
      </c>
      <c r="D161" s="99">
        <v>1</v>
      </c>
      <c r="E161" s="97"/>
      <c r="F161" s="96">
        <f t="shared" si="4"/>
        <v>0</v>
      </c>
      <c r="G161" s="96">
        <f t="shared" si="5"/>
        <v>0</v>
      </c>
    </row>
    <row r="162" spans="1:7" ht="15" customHeight="1">
      <c r="A162" s="100" t="s">
        <v>922</v>
      </c>
      <c r="B162" s="40" t="s">
        <v>2739</v>
      </c>
      <c r="C162" s="35" t="s">
        <v>587</v>
      </c>
      <c r="D162" s="99">
        <v>1</v>
      </c>
      <c r="E162" s="97"/>
      <c r="F162" s="96">
        <f t="shared" si="4"/>
        <v>0</v>
      </c>
      <c r="G162" s="96">
        <f t="shared" si="5"/>
        <v>0</v>
      </c>
    </row>
    <row r="163" spans="1:7" ht="15" customHeight="1">
      <c r="A163" s="100" t="s">
        <v>923</v>
      </c>
      <c r="B163" s="40" t="s">
        <v>291</v>
      </c>
      <c r="C163" s="35" t="s">
        <v>587</v>
      </c>
      <c r="D163" s="99">
        <v>1</v>
      </c>
      <c r="E163" s="97"/>
      <c r="F163" s="96">
        <f t="shared" si="4"/>
        <v>0</v>
      </c>
      <c r="G163" s="96">
        <f t="shared" si="5"/>
        <v>0</v>
      </c>
    </row>
    <row r="164" spans="1:7" ht="15" customHeight="1">
      <c r="A164" s="100" t="s">
        <v>924</v>
      </c>
      <c r="B164" s="40" t="s">
        <v>269</v>
      </c>
      <c r="C164" s="35" t="s">
        <v>587</v>
      </c>
      <c r="D164" s="99">
        <v>1</v>
      </c>
      <c r="E164" s="97"/>
      <c r="F164" s="96">
        <f t="shared" si="4"/>
        <v>0</v>
      </c>
      <c r="G164" s="96">
        <f t="shared" si="5"/>
        <v>0</v>
      </c>
    </row>
    <row r="165" spans="1:7" ht="15" customHeight="1">
      <c r="A165" s="100" t="s">
        <v>925</v>
      </c>
      <c r="B165" s="40" t="s">
        <v>2699</v>
      </c>
      <c r="C165" s="35" t="s">
        <v>587</v>
      </c>
      <c r="D165" s="99">
        <v>1</v>
      </c>
      <c r="E165" s="97"/>
      <c r="F165" s="96">
        <f t="shared" si="4"/>
        <v>0</v>
      </c>
      <c r="G165" s="96">
        <f t="shared" si="5"/>
        <v>0</v>
      </c>
    </row>
    <row r="166" spans="1:7" ht="15" customHeight="1">
      <c r="A166" s="100" t="s">
        <v>926</v>
      </c>
      <c r="B166" s="40" t="s">
        <v>2706</v>
      </c>
      <c r="C166" s="35" t="s">
        <v>587</v>
      </c>
      <c r="D166" s="99">
        <v>1</v>
      </c>
      <c r="E166" s="97"/>
      <c r="F166" s="96">
        <f t="shared" si="4"/>
        <v>0</v>
      </c>
      <c r="G166" s="96">
        <f t="shared" si="5"/>
        <v>0</v>
      </c>
    </row>
    <row r="167" spans="1:7" ht="15" customHeight="1">
      <c r="A167" s="100" t="s">
        <v>928</v>
      </c>
      <c r="B167" s="40" t="s">
        <v>2765</v>
      </c>
      <c r="C167" s="35" t="s">
        <v>587</v>
      </c>
      <c r="D167" s="99">
        <v>1</v>
      </c>
      <c r="E167" s="97"/>
      <c r="F167" s="96">
        <f t="shared" si="4"/>
        <v>0</v>
      </c>
      <c r="G167" s="96">
        <f t="shared" si="5"/>
        <v>0</v>
      </c>
    </row>
    <row r="168" spans="1:7" ht="15" customHeight="1">
      <c r="A168" s="100" t="s">
        <v>2363</v>
      </c>
      <c r="B168" s="40" t="s">
        <v>2792</v>
      </c>
      <c r="C168" s="35" t="s">
        <v>587</v>
      </c>
      <c r="D168" s="99">
        <v>1</v>
      </c>
      <c r="E168" s="97"/>
      <c r="F168" s="96">
        <f t="shared" si="4"/>
        <v>0</v>
      </c>
      <c r="G168" s="96">
        <f t="shared" si="5"/>
        <v>0</v>
      </c>
    </row>
    <row r="169" spans="1:7" ht="15" customHeight="1">
      <c r="A169" s="100" t="s">
        <v>2364</v>
      </c>
      <c r="B169" s="40" t="s">
        <v>2793</v>
      </c>
      <c r="C169" s="35" t="s">
        <v>587</v>
      </c>
      <c r="D169" s="99">
        <v>1</v>
      </c>
      <c r="E169" s="97"/>
      <c r="F169" s="96">
        <f t="shared" si="4"/>
        <v>0</v>
      </c>
      <c r="G169" s="96">
        <f t="shared" si="5"/>
        <v>0</v>
      </c>
    </row>
    <row r="170" spans="1:7" ht="15" customHeight="1">
      <c r="A170" s="100" t="s">
        <v>2365</v>
      </c>
      <c r="B170" s="40" t="s">
        <v>2742</v>
      </c>
      <c r="C170" s="35" t="s">
        <v>587</v>
      </c>
      <c r="D170" s="99">
        <v>1</v>
      </c>
      <c r="E170" s="97"/>
      <c r="F170" s="96">
        <f t="shared" si="4"/>
        <v>0</v>
      </c>
      <c r="G170" s="96">
        <f t="shared" si="5"/>
        <v>0</v>
      </c>
    </row>
    <row r="171" spans="1:7" ht="15" customHeight="1">
      <c r="A171" s="100" t="s">
        <v>2366</v>
      </c>
      <c r="B171" s="40" t="s">
        <v>2663</v>
      </c>
      <c r="C171" s="35" t="s">
        <v>587</v>
      </c>
      <c r="D171" s="99">
        <v>1</v>
      </c>
      <c r="E171" s="97"/>
      <c r="F171" s="96">
        <f t="shared" si="4"/>
        <v>0</v>
      </c>
      <c r="G171" s="96">
        <f t="shared" si="5"/>
        <v>0</v>
      </c>
    </row>
    <row r="172" spans="1:7" ht="15" customHeight="1">
      <c r="A172" s="100" t="s">
        <v>2367</v>
      </c>
      <c r="B172" s="40" t="s">
        <v>2705</v>
      </c>
      <c r="C172" s="35" t="s">
        <v>587</v>
      </c>
      <c r="D172" s="99">
        <v>1</v>
      </c>
      <c r="E172" s="97"/>
      <c r="F172" s="96">
        <f t="shared" si="4"/>
        <v>0</v>
      </c>
      <c r="G172" s="96">
        <f t="shared" si="5"/>
        <v>0</v>
      </c>
    </row>
    <row r="173" spans="1:7" ht="15" customHeight="1">
      <c r="A173" s="100" t="s">
        <v>2368</v>
      </c>
      <c r="B173" s="40" t="s">
        <v>298</v>
      </c>
      <c r="C173" s="35" t="s">
        <v>587</v>
      </c>
      <c r="D173" s="99">
        <v>1</v>
      </c>
      <c r="E173" s="97"/>
      <c r="F173" s="96">
        <f t="shared" si="4"/>
        <v>0</v>
      </c>
      <c r="G173" s="96">
        <f t="shared" si="5"/>
        <v>0</v>
      </c>
    </row>
    <row r="174" spans="1:7" ht="15" customHeight="1">
      <c r="A174" s="100" t="s">
        <v>2369</v>
      </c>
      <c r="B174" s="40" t="s">
        <v>305</v>
      </c>
      <c r="C174" s="35" t="s">
        <v>587</v>
      </c>
      <c r="D174" s="99">
        <v>1</v>
      </c>
      <c r="E174" s="97"/>
      <c r="F174" s="96">
        <f t="shared" si="4"/>
        <v>0</v>
      </c>
      <c r="G174" s="96">
        <f t="shared" si="5"/>
        <v>0</v>
      </c>
    </row>
    <row r="175" spans="1:7" ht="15" customHeight="1">
      <c r="A175" s="100" t="s">
        <v>2370</v>
      </c>
      <c r="B175" s="40" t="s">
        <v>304</v>
      </c>
      <c r="C175" s="35" t="s">
        <v>587</v>
      </c>
      <c r="D175" s="99">
        <v>4</v>
      </c>
      <c r="E175" s="97"/>
      <c r="F175" s="96">
        <f t="shared" si="4"/>
        <v>0</v>
      </c>
      <c r="G175" s="96">
        <f t="shared" si="5"/>
        <v>0</v>
      </c>
    </row>
    <row r="176" spans="1:7" ht="15" customHeight="1">
      <c r="A176" s="100" t="s">
        <v>2371</v>
      </c>
      <c r="B176" s="40" t="s">
        <v>2794</v>
      </c>
      <c r="C176" s="35" t="s">
        <v>587</v>
      </c>
      <c r="D176" s="99">
        <v>1</v>
      </c>
      <c r="E176" s="97"/>
      <c r="F176" s="96">
        <f t="shared" si="4"/>
        <v>0</v>
      </c>
      <c r="G176" s="96">
        <f t="shared" si="5"/>
        <v>0</v>
      </c>
    </row>
    <row r="177" spans="1:7" ht="15" customHeight="1">
      <c r="A177" s="100" t="s">
        <v>2372</v>
      </c>
      <c r="B177" s="40" t="s">
        <v>2752</v>
      </c>
      <c r="C177" s="35" t="s">
        <v>587</v>
      </c>
      <c r="D177" s="99">
        <v>1</v>
      </c>
      <c r="E177" s="97"/>
      <c r="F177" s="96">
        <f t="shared" si="4"/>
        <v>0</v>
      </c>
      <c r="G177" s="96">
        <f t="shared" si="5"/>
        <v>0</v>
      </c>
    </row>
    <row r="178" spans="1:7" ht="15" customHeight="1">
      <c r="A178" s="100" t="s">
        <v>2373</v>
      </c>
      <c r="B178" s="40" t="s">
        <v>2795</v>
      </c>
      <c r="C178" s="35" t="s">
        <v>587</v>
      </c>
      <c r="D178" s="99">
        <v>1</v>
      </c>
      <c r="E178" s="97"/>
      <c r="F178" s="96">
        <f t="shared" si="4"/>
        <v>0</v>
      </c>
      <c r="G178" s="96">
        <f t="shared" si="5"/>
        <v>0</v>
      </c>
    </row>
    <row r="179" spans="1:7" ht="15" customHeight="1">
      <c r="A179" s="100" t="s">
        <v>2374</v>
      </c>
      <c r="B179" s="40" t="s">
        <v>2686</v>
      </c>
      <c r="C179" s="35" t="s">
        <v>587</v>
      </c>
      <c r="D179" s="99">
        <v>1</v>
      </c>
      <c r="E179" s="97"/>
      <c r="F179" s="96">
        <f t="shared" si="4"/>
        <v>0</v>
      </c>
      <c r="G179" s="96">
        <f t="shared" si="5"/>
        <v>0</v>
      </c>
    </row>
    <row r="180" spans="1:7" ht="15" customHeight="1">
      <c r="A180" s="100" t="s">
        <v>2375</v>
      </c>
      <c r="B180" s="40" t="s">
        <v>271</v>
      </c>
      <c r="C180" s="35" t="s">
        <v>587</v>
      </c>
      <c r="D180" s="99">
        <v>1</v>
      </c>
      <c r="E180" s="97"/>
      <c r="F180" s="96">
        <f t="shared" si="4"/>
        <v>0</v>
      </c>
      <c r="G180" s="96">
        <f t="shared" si="5"/>
        <v>0</v>
      </c>
    </row>
    <row r="181" spans="1:7" ht="15" customHeight="1" thickBot="1">
      <c r="A181" s="100" t="s">
        <v>2376</v>
      </c>
      <c r="B181" s="40" t="s">
        <v>439</v>
      </c>
      <c r="C181" s="35" t="s">
        <v>587</v>
      </c>
      <c r="D181" s="99">
        <v>1</v>
      </c>
      <c r="E181" s="97"/>
      <c r="F181" s="96">
        <f t="shared" si="4"/>
        <v>0</v>
      </c>
      <c r="G181" s="96">
        <f t="shared" si="5"/>
        <v>0</v>
      </c>
    </row>
    <row r="182" spans="1:7" ht="15" customHeight="1" thickBot="1">
      <c r="A182" s="101"/>
      <c r="B182" s="33"/>
      <c r="D182" s="29"/>
      <c r="E182" s="143" t="s">
        <v>759</v>
      </c>
      <c r="F182" s="143"/>
      <c r="G182" s="65">
        <f>SUM(G3:G181)</f>
        <v>0</v>
      </c>
    </row>
    <row r="183" spans="1:7" ht="15" customHeight="1" thickBot="1">
      <c r="A183" s="101"/>
      <c r="B183" s="36"/>
      <c r="D183" s="29"/>
      <c r="E183" s="143" t="s">
        <v>760</v>
      </c>
      <c r="F183" s="143"/>
      <c r="G183" s="65">
        <f>SUM(G182*0.2)</f>
        <v>0</v>
      </c>
    </row>
    <row r="184" spans="1:7" ht="15" customHeight="1" thickBot="1">
      <c r="A184" s="101"/>
      <c r="B184" s="36"/>
      <c r="D184" s="29"/>
      <c r="E184" s="143" t="s">
        <v>761</v>
      </c>
      <c r="F184" s="143"/>
      <c r="G184" s="65">
        <f>SUM(G182:G183)</f>
        <v>0</v>
      </c>
    </row>
    <row r="185" ht="15" customHeight="1"/>
    <row r="186" ht="15" customHeight="1"/>
  </sheetData>
  <sheetProtection/>
  <protectedRanges>
    <protectedRange password="CBE5" sqref="E2:G2" name="Zaglavlje_3"/>
  </protectedRanges>
  <mergeCells count="4">
    <mergeCell ref="E182:F182"/>
    <mergeCell ref="E183:F183"/>
    <mergeCell ref="E184:F184"/>
    <mergeCell ref="B1:C1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32"/>
  <sheetViews>
    <sheetView zoomScalePageLayoutView="0" workbookViewId="0" topLeftCell="A112">
      <selection activeCell="C130" sqref="C130"/>
    </sheetView>
  </sheetViews>
  <sheetFormatPr defaultColWidth="9.00390625" defaultRowHeight="14.25"/>
  <cols>
    <col min="1" max="1" width="10.625" style="34" customWidth="1"/>
    <col min="2" max="2" width="45.625" style="34" customWidth="1"/>
    <col min="3" max="4" width="11.625" style="34" customWidth="1"/>
    <col min="5" max="6" width="16.625" style="34" customWidth="1"/>
    <col min="7" max="7" width="19.25390625" style="34" customWidth="1"/>
    <col min="8" max="8" width="5.375" style="34" customWidth="1"/>
    <col min="9" max="16384" width="9.00390625" style="34" customWidth="1"/>
  </cols>
  <sheetData>
    <row r="1" spans="1:7" ht="15">
      <c r="A1" s="53" t="s">
        <v>615</v>
      </c>
      <c r="B1" s="153" t="s">
        <v>952</v>
      </c>
      <c r="C1" s="154"/>
      <c r="D1" s="54" t="s">
        <v>753</v>
      </c>
      <c r="E1" s="108"/>
      <c r="F1" s="108"/>
      <c r="G1" s="108"/>
    </row>
    <row r="2" spans="1:7" ht="30.75" thickBot="1">
      <c r="A2" s="56" t="s">
        <v>754</v>
      </c>
      <c r="B2" s="57" t="s">
        <v>755</v>
      </c>
      <c r="C2" s="58" t="s">
        <v>2</v>
      </c>
      <c r="D2" s="59" t="s">
        <v>2385</v>
      </c>
      <c r="E2" s="60" t="s">
        <v>756</v>
      </c>
      <c r="F2" s="60" t="s">
        <v>757</v>
      </c>
      <c r="G2" s="60" t="s">
        <v>758</v>
      </c>
    </row>
    <row r="3" spans="1:7" ht="14.25">
      <c r="A3" s="61" t="s">
        <v>1312</v>
      </c>
      <c r="B3" s="24" t="s">
        <v>711</v>
      </c>
      <c r="C3" s="23" t="s">
        <v>587</v>
      </c>
      <c r="D3" s="99">
        <v>1</v>
      </c>
      <c r="E3" s="109"/>
      <c r="F3" s="109">
        <f>SUM(E3*1.2)</f>
        <v>0</v>
      </c>
      <c r="G3" s="109">
        <f>SUM(D3*E3)</f>
        <v>0</v>
      </c>
    </row>
    <row r="4" spans="1:7" ht="14.25">
      <c r="A4" s="61" t="s">
        <v>1313</v>
      </c>
      <c r="B4" s="24" t="s">
        <v>712</v>
      </c>
      <c r="C4" s="23" t="s">
        <v>614</v>
      </c>
      <c r="D4" s="99">
        <v>1</v>
      </c>
      <c r="E4" s="110"/>
      <c r="F4" s="109">
        <f aca="true" t="shared" si="0" ref="F4:F43">SUM(E4*1.2)</f>
        <v>0</v>
      </c>
      <c r="G4" s="109">
        <f aca="true" t="shared" si="1" ref="G4:G43">SUM(D4*E4)</f>
        <v>0</v>
      </c>
    </row>
    <row r="5" spans="1:7" ht="14.25">
      <c r="A5" s="61" t="s">
        <v>1314</v>
      </c>
      <c r="B5" s="24" t="s">
        <v>713</v>
      </c>
      <c r="C5" s="23" t="s">
        <v>587</v>
      </c>
      <c r="D5" s="99">
        <v>1</v>
      </c>
      <c r="E5" s="110"/>
      <c r="F5" s="109">
        <f t="shared" si="0"/>
        <v>0</v>
      </c>
      <c r="G5" s="109">
        <f t="shared" si="1"/>
        <v>0</v>
      </c>
    </row>
    <row r="6" spans="1:7" ht="14.25">
      <c r="A6" s="61" t="s">
        <v>1315</v>
      </c>
      <c r="B6" s="24" t="s">
        <v>714</v>
      </c>
      <c r="C6" s="23" t="s">
        <v>587</v>
      </c>
      <c r="D6" s="99">
        <v>1</v>
      </c>
      <c r="E6" s="110"/>
      <c r="F6" s="109">
        <f t="shared" si="0"/>
        <v>0</v>
      </c>
      <c r="G6" s="109">
        <f t="shared" si="1"/>
        <v>0</v>
      </c>
    </row>
    <row r="7" spans="1:7" ht="14.25">
      <c r="A7" s="61" t="s">
        <v>1316</v>
      </c>
      <c r="B7" s="24" t="s">
        <v>715</v>
      </c>
      <c r="C7" s="23" t="s">
        <v>614</v>
      </c>
      <c r="D7" s="99">
        <v>1</v>
      </c>
      <c r="E7" s="110"/>
      <c r="F7" s="109">
        <f t="shared" si="0"/>
        <v>0</v>
      </c>
      <c r="G7" s="109">
        <f t="shared" si="1"/>
        <v>0</v>
      </c>
    </row>
    <row r="8" spans="1:7" ht="14.25">
      <c r="A8" s="61" t="s">
        <v>1317</v>
      </c>
      <c r="B8" s="24" t="s">
        <v>716</v>
      </c>
      <c r="C8" s="23" t="s">
        <v>587</v>
      </c>
      <c r="D8" s="99">
        <v>1</v>
      </c>
      <c r="E8" s="110"/>
      <c r="F8" s="109">
        <f t="shared" si="0"/>
        <v>0</v>
      </c>
      <c r="G8" s="109">
        <f t="shared" si="1"/>
        <v>0</v>
      </c>
    </row>
    <row r="9" spans="1:7" ht="14.25">
      <c r="A9" s="61" t="s">
        <v>1318</v>
      </c>
      <c r="B9" s="24" t="s">
        <v>717</v>
      </c>
      <c r="C9" s="23" t="s">
        <v>587</v>
      </c>
      <c r="D9" s="99">
        <v>1</v>
      </c>
      <c r="E9" s="110"/>
      <c r="F9" s="109">
        <f t="shared" si="0"/>
        <v>0</v>
      </c>
      <c r="G9" s="109">
        <f t="shared" si="1"/>
        <v>0</v>
      </c>
    </row>
    <row r="10" spans="1:7" ht="14.25">
      <c r="A10" s="61" t="s">
        <v>1319</v>
      </c>
      <c r="B10" s="24" t="s">
        <v>609</v>
      </c>
      <c r="C10" s="23" t="s">
        <v>587</v>
      </c>
      <c r="D10" s="99">
        <v>1</v>
      </c>
      <c r="E10" s="110"/>
      <c r="F10" s="109">
        <f t="shared" si="0"/>
        <v>0</v>
      </c>
      <c r="G10" s="109">
        <f t="shared" si="1"/>
        <v>0</v>
      </c>
    </row>
    <row r="11" spans="1:7" ht="14.25">
      <c r="A11" s="61" t="s">
        <v>1320</v>
      </c>
      <c r="B11" s="24" t="s">
        <v>718</v>
      </c>
      <c r="C11" s="23" t="s">
        <v>587</v>
      </c>
      <c r="D11" s="99">
        <v>1</v>
      </c>
      <c r="E11" s="110"/>
      <c r="F11" s="109">
        <f t="shared" si="0"/>
        <v>0</v>
      </c>
      <c r="G11" s="109">
        <f t="shared" si="1"/>
        <v>0</v>
      </c>
    </row>
    <row r="12" spans="1:7" ht="14.25">
      <c r="A12" s="61" t="s">
        <v>1321</v>
      </c>
      <c r="B12" s="24" t="s">
        <v>719</v>
      </c>
      <c r="C12" s="23" t="s">
        <v>587</v>
      </c>
      <c r="D12" s="99">
        <v>1</v>
      </c>
      <c r="E12" s="110"/>
      <c r="F12" s="109">
        <f t="shared" si="0"/>
        <v>0</v>
      </c>
      <c r="G12" s="109">
        <f t="shared" si="1"/>
        <v>0</v>
      </c>
    </row>
    <row r="13" spans="1:7" ht="14.25">
      <c r="A13" s="61" t="s">
        <v>1322</v>
      </c>
      <c r="B13" s="24" t="s">
        <v>720</v>
      </c>
      <c r="C13" s="23" t="s">
        <v>587</v>
      </c>
      <c r="D13" s="99">
        <v>1</v>
      </c>
      <c r="E13" s="110"/>
      <c r="F13" s="109">
        <f t="shared" si="0"/>
        <v>0</v>
      </c>
      <c r="G13" s="109">
        <f t="shared" si="1"/>
        <v>0</v>
      </c>
    </row>
    <row r="14" spans="1:7" ht="14.25">
      <c r="A14" s="61" t="s">
        <v>1323</v>
      </c>
      <c r="B14" s="24" t="s">
        <v>721</v>
      </c>
      <c r="C14" s="23" t="s">
        <v>587</v>
      </c>
      <c r="D14" s="99">
        <v>1</v>
      </c>
      <c r="E14" s="110"/>
      <c r="F14" s="109">
        <f t="shared" si="0"/>
        <v>0</v>
      </c>
      <c r="G14" s="109">
        <f t="shared" si="1"/>
        <v>0</v>
      </c>
    </row>
    <row r="15" spans="1:7" ht="14.25">
      <c r="A15" s="61" t="s">
        <v>1324</v>
      </c>
      <c r="B15" s="24" t="s">
        <v>722</v>
      </c>
      <c r="C15" s="23" t="s">
        <v>587</v>
      </c>
      <c r="D15" s="99">
        <v>1</v>
      </c>
      <c r="E15" s="110"/>
      <c r="F15" s="109">
        <f t="shared" si="0"/>
        <v>0</v>
      </c>
      <c r="G15" s="109">
        <f t="shared" si="1"/>
        <v>0</v>
      </c>
    </row>
    <row r="16" spans="1:7" ht="25.5">
      <c r="A16" s="61" t="s">
        <v>1325</v>
      </c>
      <c r="B16" s="24" t="s">
        <v>723</v>
      </c>
      <c r="C16" s="23" t="s">
        <v>587</v>
      </c>
      <c r="D16" s="99">
        <v>1</v>
      </c>
      <c r="E16" s="110"/>
      <c r="F16" s="109">
        <f t="shared" si="0"/>
        <v>0</v>
      </c>
      <c r="G16" s="109">
        <f t="shared" si="1"/>
        <v>0</v>
      </c>
    </row>
    <row r="17" spans="1:7" ht="14.25">
      <c r="A17" s="61" t="s">
        <v>1326</v>
      </c>
      <c r="B17" s="24" t="s">
        <v>724</v>
      </c>
      <c r="C17" s="23" t="s">
        <v>587</v>
      </c>
      <c r="D17" s="99">
        <v>1</v>
      </c>
      <c r="E17" s="110"/>
      <c r="F17" s="109">
        <f t="shared" si="0"/>
        <v>0</v>
      </c>
      <c r="G17" s="109">
        <f t="shared" si="1"/>
        <v>0</v>
      </c>
    </row>
    <row r="18" spans="1:7" ht="14.25">
      <c r="A18" s="61" t="s">
        <v>1327</v>
      </c>
      <c r="B18" s="24" t="s">
        <v>725</v>
      </c>
      <c r="C18" s="23" t="s">
        <v>587</v>
      </c>
      <c r="D18" s="99">
        <v>1</v>
      </c>
      <c r="E18" s="110"/>
      <c r="F18" s="109">
        <f t="shared" si="0"/>
        <v>0</v>
      </c>
      <c r="G18" s="109">
        <f t="shared" si="1"/>
        <v>0</v>
      </c>
    </row>
    <row r="19" spans="1:7" ht="14.25">
      <c r="A19" s="61" t="s">
        <v>1328</v>
      </c>
      <c r="B19" s="24" t="s">
        <v>726</v>
      </c>
      <c r="C19" s="23" t="s">
        <v>587</v>
      </c>
      <c r="D19" s="99">
        <v>1</v>
      </c>
      <c r="E19" s="110"/>
      <c r="F19" s="109">
        <f t="shared" si="0"/>
        <v>0</v>
      </c>
      <c r="G19" s="109">
        <f t="shared" si="1"/>
        <v>0</v>
      </c>
    </row>
    <row r="20" spans="1:7" ht="14.25">
      <c r="A20" s="61" t="s">
        <v>1329</v>
      </c>
      <c r="B20" s="24" t="s">
        <v>727</v>
      </c>
      <c r="C20" s="23" t="s">
        <v>587</v>
      </c>
      <c r="D20" s="99">
        <v>1</v>
      </c>
      <c r="E20" s="110"/>
      <c r="F20" s="109">
        <f t="shared" si="0"/>
        <v>0</v>
      </c>
      <c r="G20" s="109">
        <f t="shared" si="1"/>
        <v>0</v>
      </c>
    </row>
    <row r="21" spans="1:7" ht="14.25">
      <c r="A21" s="61" t="s">
        <v>1330</v>
      </c>
      <c r="B21" s="24" t="s">
        <v>613</v>
      </c>
      <c r="C21" s="23" t="s">
        <v>587</v>
      </c>
      <c r="D21" s="99">
        <v>1</v>
      </c>
      <c r="E21" s="110"/>
      <c r="F21" s="109">
        <f t="shared" si="0"/>
        <v>0</v>
      </c>
      <c r="G21" s="109">
        <f t="shared" si="1"/>
        <v>0</v>
      </c>
    </row>
    <row r="22" spans="1:7" ht="14.25">
      <c r="A22" s="61" t="s">
        <v>1331</v>
      </c>
      <c r="B22" s="24" t="s">
        <v>728</v>
      </c>
      <c r="C22" s="23" t="s">
        <v>587</v>
      </c>
      <c r="D22" s="99">
        <v>1</v>
      </c>
      <c r="E22" s="110"/>
      <c r="F22" s="109">
        <f t="shared" si="0"/>
        <v>0</v>
      </c>
      <c r="G22" s="109">
        <f t="shared" si="1"/>
        <v>0</v>
      </c>
    </row>
    <row r="23" spans="1:7" ht="14.25">
      <c r="A23" s="61" t="s">
        <v>1332</v>
      </c>
      <c r="B23" s="24" t="s">
        <v>729</v>
      </c>
      <c r="C23" s="23" t="s">
        <v>587</v>
      </c>
      <c r="D23" s="99">
        <v>1</v>
      </c>
      <c r="E23" s="110"/>
      <c r="F23" s="109">
        <f t="shared" si="0"/>
        <v>0</v>
      </c>
      <c r="G23" s="109">
        <f t="shared" si="1"/>
        <v>0</v>
      </c>
    </row>
    <row r="24" spans="1:7" ht="14.25">
      <c r="A24" s="61" t="s">
        <v>1333</v>
      </c>
      <c r="B24" s="24" t="s">
        <v>730</v>
      </c>
      <c r="C24" s="23" t="s">
        <v>587</v>
      </c>
      <c r="D24" s="99">
        <v>1</v>
      </c>
      <c r="E24" s="110"/>
      <c r="F24" s="109">
        <f t="shared" si="0"/>
        <v>0</v>
      </c>
      <c r="G24" s="109">
        <f t="shared" si="1"/>
        <v>0</v>
      </c>
    </row>
    <row r="25" spans="1:7" ht="14.25">
      <c r="A25" s="61" t="s">
        <v>1334</v>
      </c>
      <c r="B25" s="24" t="s">
        <v>731</v>
      </c>
      <c r="C25" s="23" t="s">
        <v>587</v>
      </c>
      <c r="D25" s="99">
        <v>1</v>
      </c>
      <c r="E25" s="110"/>
      <c r="F25" s="109">
        <f t="shared" si="0"/>
        <v>0</v>
      </c>
      <c r="G25" s="109">
        <f t="shared" si="1"/>
        <v>0</v>
      </c>
    </row>
    <row r="26" spans="1:7" ht="14.25">
      <c r="A26" s="61" t="s">
        <v>1335</v>
      </c>
      <c r="B26" s="24" t="s">
        <v>86</v>
      </c>
      <c r="C26" s="23" t="s">
        <v>587</v>
      </c>
      <c r="D26" s="99">
        <v>1</v>
      </c>
      <c r="E26" s="110"/>
      <c r="F26" s="109">
        <f t="shared" si="0"/>
        <v>0</v>
      </c>
      <c r="G26" s="109">
        <f t="shared" si="1"/>
        <v>0</v>
      </c>
    </row>
    <row r="27" spans="1:7" ht="14.25">
      <c r="A27" s="61" t="s">
        <v>1336</v>
      </c>
      <c r="B27" s="24" t="s">
        <v>732</v>
      </c>
      <c r="C27" s="23" t="s">
        <v>587</v>
      </c>
      <c r="D27" s="99">
        <v>1</v>
      </c>
      <c r="E27" s="110"/>
      <c r="F27" s="109">
        <f t="shared" si="0"/>
        <v>0</v>
      </c>
      <c r="G27" s="109">
        <f t="shared" si="1"/>
        <v>0</v>
      </c>
    </row>
    <row r="28" spans="1:7" ht="14.25">
      <c r="A28" s="61" t="s">
        <v>1337</v>
      </c>
      <c r="B28" s="49" t="s">
        <v>733</v>
      </c>
      <c r="C28" s="23" t="s">
        <v>587</v>
      </c>
      <c r="D28" s="99">
        <v>1</v>
      </c>
      <c r="E28" s="110"/>
      <c r="F28" s="109">
        <f t="shared" si="0"/>
        <v>0</v>
      </c>
      <c r="G28" s="109">
        <f t="shared" si="1"/>
        <v>0</v>
      </c>
    </row>
    <row r="29" spans="1:7" ht="25.5">
      <c r="A29" s="61" t="s">
        <v>1338</v>
      </c>
      <c r="B29" s="49" t="s">
        <v>734</v>
      </c>
      <c r="C29" s="23" t="s">
        <v>587</v>
      </c>
      <c r="D29" s="99">
        <v>1</v>
      </c>
      <c r="E29" s="110"/>
      <c r="F29" s="109">
        <f t="shared" si="0"/>
        <v>0</v>
      </c>
      <c r="G29" s="109">
        <f t="shared" si="1"/>
        <v>0</v>
      </c>
    </row>
    <row r="30" spans="1:7" ht="14.25">
      <c r="A30" s="61" t="s">
        <v>1339</v>
      </c>
      <c r="B30" s="49" t="s">
        <v>735</v>
      </c>
      <c r="C30" s="23" t="s">
        <v>587</v>
      </c>
      <c r="D30" s="99">
        <v>1</v>
      </c>
      <c r="E30" s="110"/>
      <c r="F30" s="109">
        <f t="shared" si="0"/>
        <v>0</v>
      </c>
      <c r="G30" s="109">
        <f t="shared" si="1"/>
        <v>0</v>
      </c>
    </row>
    <row r="31" spans="1:7" ht="14.25">
      <c r="A31" s="61" t="s">
        <v>1340</v>
      </c>
      <c r="B31" s="49" t="s">
        <v>736</v>
      </c>
      <c r="C31" s="23" t="s">
        <v>587</v>
      </c>
      <c r="D31" s="99">
        <v>1</v>
      </c>
      <c r="E31" s="110"/>
      <c r="F31" s="109">
        <f t="shared" si="0"/>
        <v>0</v>
      </c>
      <c r="G31" s="109">
        <f t="shared" si="1"/>
        <v>0</v>
      </c>
    </row>
    <row r="32" spans="1:7" ht="14.25">
      <c r="A32" s="61" t="s">
        <v>1341</v>
      </c>
      <c r="B32" s="49" t="s">
        <v>737</v>
      </c>
      <c r="C32" s="23" t="s">
        <v>587</v>
      </c>
      <c r="D32" s="99">
        <v>1</v>
      </c>
      <c r="E32" s="110"/>
      <c r="F32" s="109">
        <f t="shared" si="0"/>
        <v>0</v>
      </c>
      <c r="G32" s="109">
        <f t="shared" si="1"/>
        <v>0</v>
      </c>
    </row>
    <row r="33" spans="1:7" ht="14.25">
      <c r="A33" s="61" t="s">
        <v>1342</v>
      </c>
      <c r="B33" s="24" t="s">
        <v>738</v>
      </c>
      <c r="C33" s="23" t="s">
        <v>587</v>
      </c>
      <c r="D33" s="99">
        <v>1</v>
      </c>
      <c r="E33" s="110"/>
      <c r="F33" s="109">
        <f t="shared" si="0"/>
        <v>0</v>
      </c>
      <c r="G33" s="109">
        <f t="shared" si="1"/>
        <v>0</v>
      </c>
    </row>
    <row r="34" spans="1:7" ht="14.25">
      <c r="A34" s="61" t="s">
        <v>1343</v>
      </c>
      <c r="B34" s="24" t="s">
        <v>739</v>
      </c>
      <c r="C34" s="23" t="s">
        <v>587</v>
      </c>
      <c r="D34" s="99">
        <v>1</v>
      </c>
      <c r="E34" s="110"/>
      <c r="F34" s="109">
        <f t="shared" si="0"/>
        <v>0</v>
      </c>
      <c r="G34" s="109">
        <f t="shared" si="1"/>
        <v>0</v>
      </c>
    </row>
    <row r="35" spans="1:7" ht="14.25">
      <c r="A35" s="61" t="s">
        <v>1344</v>
      </c>
      <c r="B35" s="24" t="s">
        <v>740</v>
      </c>
      <c r="C35" s="23" t="s">
        <v>587</v>
      </c>
      <c r="D35" s="99">
        <v>1</v>
      </c>
      <c r="E35" s="110"/>
      <c r="F35" s="109">
        <f t="shared" si="0"/>
        <v>0</v>
      </c>
      <c r="G35" s="109">
        <f t="shared" si="1"/>
        <v>0</v>
      </c>
    </row>
    <row r="36" spans="1:7" ht="14.25">
      <c r="A36" s="61" t="s">
        <v>1345</v>
      </c>
      <c r="B36" s="24" t="s">
        <v>741</v>
      </c>
      <c r="C36" s="23" t="s">
        <v>587</v>
      </c>
      <c r="D36" s="99">
        <v>1</v>
      </c>
      <c r="E36" s="110"/>
      <c r="F36" s="109">
        <f t="shared" si="0"/>
        <v>0</v>
      </c>
      <c r="G36" s="109">
        <f t="shared" si="1"/>
        <v>0</v>
      </c>
    </row>
    <row r="37" spans="1:7" ht="14.25">
      <c r="A37" s="61" t="s">
        <v>1346</v>
      </c>
      <c r="B37" s="24" t="s">
        <v>742</v>
      </c>
      <c r="C37" s="23" t="s">
        <v>587</v>
      </c>
      <c r="D37" s="99">
        <v>1</v>
      </c>
      <c r="E37" s="110"/>
      <c r="F37" s="109">
        <f t="shared" si="0"/>
        <v>0</v>
      </c>
      <c r="G37" s="109">
        <f t="shared" si="1"/>
        <v>0</v>
      </c>
    </row>
    <row r="38" spans="1:7" ht="14.25">
      <c r="A38" s="61" t="s">
        <v>1347</v>
      </c>
      <c r="B38" s="24" t="s">
        <v>751</v>
      </c>
      <c r="C38" s="50" t="s">
        <v>587</v>
      </c>
      <c r="D38" s="99">
        <v>1</v>
      </c>
      <c r="E38" s="110"/>
      <c r="F38" s="109">
        <f t="shared" si="0"/>
        <v>0</v>
      </c>
      <c r="G38" s="109">
        <f t="shared" si="1"/>
        <v>0</v>
      </c>
    </row>
    <row r="39" spans="1:7" ht="14.25">
      <c r="A39" s="61" t="s">
        <v>1348</v>
      </c>
      <c r="B39" s="24" t="s">
        <v>743</v>
      </c>
      <c r="C39" s="23" t="s">
        <v>587</v>
      </c>
      <c r="D39" s="99">
        <v>1</v>
      </c>
      <c r="E39" s="110"/>
      <c r="F39" s="109">
        <f t="shared" si="0"/>
        <v>0</v>
      </c>
      <c r="G39" s="109">
        <f t="shared" si="1"/>
        <v>0</v>
      </c>
    </row>
    <row r="40" spans="1:7" ht="14.25">
      <c r="A40" s="61" t="s">
        <v>1349</v>
      </c>
      <c r="B40" s="24" t="s">
        <v>744</v>
      </c>
      <c r="C40" s="23" t="s">
        <v>745</v>
      </c>
      <c r="D40" s="99">
        <v>1</v>
      </c>
      <c r="E40" s="110"/>
      <c r="F40" s="109">
        <f t="shared" si="0"/>
        <v>0</v>
      </c>
      <c r="G40" s="109">
        <f t="shared" si="1"/>
        <v>0</v>
      </c>
    </row>
    <row r="41" spans="1:7" ht="14.25">
      <c r="A41" s="61" t="s">
        <v>1350</v>
      </c>
      <c r="B41" s="24" t="s">
        <v>746</v>
      </c>
      <c r="C41" s="23" t="s">
        <v>587</v>
      </c>
      <c r="D41" s="99">
        <v>1</v>
      </c>
      <c r="E41" s="110"/>
      <c r="F41" s="109">
        <f t="shared" si="0"/>
        <v>0</v>
      </c>
      <c r="G41" s="109">
        <f t="shared" si="1"/>
        <v>0</v>
      </c>
    </row>
    <row r="42" spans="1:7" ht="14.25">
      <c r="A42" s="61" t="s">
        <v>1351</v>
      </c>
      <c r="B42" s="24" t="s">
        <v>747</v>
      </c>
      <c r="C42" s="23" t="s">
        <v>587</v>
      </c>
      <c r="D42" s="99">
        <v>1</v>
      </c>
      <c r="E42" s="110"/>
      <c r="F42" s="109">
        <f t="shared" si="0"/>
        <v>0</v>
      </c>
      <c r="G42" s="109">
        <f t="shared" si="1"/>
        <v>0</v>
      </c>
    </row>
    <row r="43" spans="1:7" ht="15" thickBot="1">
      <c r="A43" s="61" t="s">
        <v>1352</v>
      </c>
      <c r="B43" s="24" t="s">
        <v>748</v>
      </c>
      <c r="C43" s="23" t="s">
        <v>4</v>
      </c>
      <c r="D43" s="99">
        <v>1</v>
      </c>
      <c r="E43" s="110"/>
      <c r="F43" s="109">
        <f t="shared" si="0"/>
        <v>0</v>
      </c>
      <c r="G43" s="109">
        <f t="shared" si="1"/>
        <v>0</v>
      </c>
    </row>
    <row r="44" spans="1:7" ht="15" thickBot="1">
      <c r="A44" s="111"/>
      <c r="C44" s="42"/>
      <c r="D44" s="42"/>
      <c r="E44" s="143" t="s">
        <v>759</v>
      </c>
      <c r="F44" s="143"/>
      <c r="G44" s="65">
        <f>SUM(G3:G43)</f>
        <v>0</v>
      </c>
    </row>
    <row r="45" spans="1:7" ht="15" thickBot="1">
      <c r="A45" s="111"/>
      <c r="C45" s="42"/>
      <c r="D45" s="42"/>
      <c r="E45" s="143" t="s">
        <v>760</v>
      </c>
      <c r="F45" s="143"/>
      <c r="G45" s="65">
        <f>SUM(G44*0.2)</f>
        <v>0</v>
      </c>
    </row>
    <row r="46" spans="1:7" ht="15" customHeight="1" thickBot="1">
      <c r="A46" s="111"/>
      <c r="C46" s="42"/>
      <c r="D46" s="42"/>
      <c r="E46" s="143" t="s">
        <v>761</v>
      </c>
      <c r="F46" s="143"/>
      <c r="G46" s="65">
        <f>SUM(G44:G45)</f>
        <v>0</v>
      </c>
    </row>
    <row r="47" ht="15" customHeight="1"/>
    <row r="48" spans="1:7" ht="15" customHeight="1">
      <c r="A48" s="53" t="s">
        <v>947</v>
      </c>
      <c r="B48" s="155" t="s">
        <v>2387</v>
      </c>
      <c r="C48" s="156"/>
      <c r="D48" s="54" t="s">
        <v>753</v>
      </c>
      <c r="E48" s="94"/>
      <c r="F48" s="94"/>
      <c r="G48" s="94"/>
    </row>
    <row r="49" spans="1:7" ht="30.75" thickBot="1">
      <c r="A49" s="56" t="s">
        <v>754</v>
      </c>
      <c r="B49" s="57" t="s">
        <v>755</v>
      </c>
      <c r="C49" s="58" t="s">
        <v>2</v>
      </c>
      <c r="D49" s="59" t="s">
        <v>2385</v>
      </c>
      <c r="E49" s="60" t="s">
        <v>756</v>
      </c>
      <c r="F49" s="60" t="s">
        <v>757</v>
      </c>
      <c r="G49" s="60" t="s">
        <v>758</v>
      </c>
    </row>
    <row r="50" spans="1:7" ht="15" customHeight="1">
      <c r="A50" s="100" t="s">
        <v>1353</v>
      </c>
      <c r="B50" s="39" t="s">
        <v>2796</v>
      </c>
      <c r="C50" s="52" t="s">
        <v>587</v>
      </c>
      <c r="D50" s="99">
        <v>1</v>
      </c>
      <c r="E50" s="96"/>
      <c r="F50" s="96">
        <f>SUM(E50*1.2)</f>
        <v>0</v>
      </c>
      <c r="G50" s="96">
        <f>SUM(D50*E50)</f>
        <v>0</v>
      </c>
    </row>
    <row r="51" spans="1:7" ht="15" customHeight="1">
      <c r="A51" s="100" t="s">
        <v>1354</v>
      </c>
      <c r="B51" s="39" t="s">
        <v>2797</v>
      </c>
      <c r="C51" s="52" t="s">
        <v>587</v>
      </c>
      <c r="D51" s="99">
        <v>1</v>
      </c>
      <c r="E51" s="97"/>
      <c r="F51" s="96">
        <f aca="true" t="shared" si="2" ref="F51:F87">SUM(E51*1.2)</f>
        <v>0</v>
      </c>
      <c r="G51" s="96">
        <f aca="true" t="shared" si="3" ref="G51:G87">SUM(D51*E51)</f>
        <v>0</v>
      </c>
    </row>
    <row r="52" spans="1:7" ht="14.25">
      <c r="A52" s="100" t="s">
        <v>1355</v>
      </c>
      <c r="B52" s="39" t="s">
        <v>2798</v>
      </c>
      <c r="C52" s="52" t="s">
        <v>587</v>
      </c>
      <c r="D52" s="99">
        <v>1</v>
      </c>
      <c r="E52" s="97"/>
      <c r="F52" s="96">
        <f t="shared" si="2"/>
        <v>0</v>
      </c>
      <c r="G52" s="96">
        <f t="shared" si="3"/>
        <v>0</v>
      </c>
    </row>
    <row r="53" spans="1:7" ht="14.25">
      <c r="A53" s="100" t="s">
        <v>1356</v>
      </c>
      <c r="B53" s="39" t="s">
        <v>2799</v>
      </c>
      <c r="C53" s="52" t="s">
        <v>587</v>
      </c>
      <c r="D53" s="99">
        <v>4</v>
      </c>
      <c r="E53" s="97"/>
      <c r="F53" s="96">
        <f t="shared" si="2"/>
        <v>0</v>
      </c>
      <c r="G53" s="96">
        <f t="shared" si="3"/>
        <v>0</v>
      </c>
    </row>
    <row r="54" spans="1:7" ht="14.25">
      <c r="A54" s="100" t="s">
        <v>1357</v>
      </c>
      <c r="B54" s="39" t="s">
        <v>2800</v>
      </c>
      <c r="C54" s="52" t="s">
        <v>587</v>
      </c>
      <c r="D54" s="99">
        <v>1</v>
      </c>
      <c r="E54" s="97"/>
      <c r="F54" s="96">
        <f t="shared" si="2"/>
        <v>0</v>
      </c>
      <c r="G54" s="96">
        <f t="shared" si="3"/>
        <v>0</v>
      </c>
    </row>
    <row r="55" spans="1:7" ht="14.25">
      <c r="A55" s="100" t="s">
        <v>1358</v>
      </c>
      <c r="B55" s="39" t="s">
        <v>2801</v>
      </c>
      <c r="C55" s="52" t="s">
        <v>587</v>
      </c>
      <c r="D55" s="99">
        <v>1</v>
      </c>
      <c r="E55" s="97"/>
      <c r="F55" s="96">
        <f t="shared" si="2"/>
        <v>0</v>
      </c>
      <c r="G55" s="96">
        <f t="shared" si="3"/>
        <v>0</v>
      </c>
    </row>
    <row r="56" spans="1:7" ht="14.25">
      <c r="A56" s="100" t="s">
        <v>1359</v>
      </c>
      <c r="B56" s="39" t="s">
        <v>2802</v>
      </c>
      <c r="C56" s="52" t="s">
        <v>587</v>
      </c>
      <c r="D56" s="99">
        <v>4</v>
      </c>
      <c r="E56" s="97"/>
      <c r="F56" s="96">
        <f t="shared" si="2"/>
        <v>0</v>
      </c>
      <c r="G56" s="96">
        <f t="shared" si="3"/>
        <v>0</v>
      </c>
    </row>
    <row r="57" spans="1:7" ht="14.25">
      <c r="A57" s="100" t="s">
        <v>1360</v>
      </c>
      <c r="B57" s="39" t="s">
        <v>2803</v>
      </c>
      <c r="C57" s="52" t="s">
        <v>587</v>
      </c>
      <c r="D57" s="99">
        <v>1</v>
      </c>
      <c r="E57" s="97"/>
      <c r="F57" s="96">
        <f t="shared" si="2"/>
        <v>0</v>
      </c>
      <c r="G57" s="96">
        <f t="shared" si="3"/>
        <v>0</v>
      </c>
    </row>
    <row r="58" spans="1:7" ht="14.25">
      <c r="A58" s="100" t="s">
        <v>1361</v>
      </c>
      <c r="B58" s="39" t="s">
        <v>2804</v>
      </c>
      <c r="C58" s="52" t="s">
        <v>587</v>
      </c>
      <c r="D58" s="99">
        <v>1</v>
      </c>
      <c r="E58" s="97"/>
      <c r="F58" s="96">
        <f t="shared" si="2"/>
        <v>0</v>
      </c>
      <c r="G58" s="96">
        <f t="shared" si="3"/>
        <v>0</v>
      </c>
    </row>
    <row r="59" spans="1:7" ht="14.25">
      <c r="A59" s="100" t="s">
        <v>1362</v>
      </c>
      <c r="B59" s="39" t="s">
        <v>2805</v>
      </c>
      <c r="C59" s="52" t="s">
        <v>587</v>
      </c>
      <c r="D59" s="99">
        <v>4</v>
      </c>
      <c r="E59" s="97"/>
      <c r="F59" s="96">
        <f t="shared" si="2"/>
        <v>0</v>
      </c>
      <c r="G59" s="96">
        <f t="shared" si="3"/>
        <v>0</v>
      </c>
    </row>
    <row r="60" spans="1:7" ht="14.25">
      <c r="A60" s="100" t="s">
        <v>1363</v>
      </c>
      <c r="B60" s="39" t="s">
        <v>2806</v>
      </c>
      <c r="C60" s="52" t="s">
        <v>587</v>
      </c>
      <c r="D60" s="99">
        <v>4</v>
      </c>
      <c r="E60" s="97"/>
      <c r="F60" s="96">
        <f t="shared" si="2"/>
        <v>0</v>
      </c>
      <c r="G60" s="96">
        <f t="shared" si="3"/>
        <v>0</v>
      </c>
    </row>
    <row r="61" spans="1:7" ht="14.25">
      <c r="A61" s="100" t="s">
        <v>1364</v>
      </c>
      <c r="B61" s="39" t="s">
        <v>2807</v>
      </c>
      <c r="C61" s="52" t="s">
        <v>587</v>
      </c>
      <c r="D61" s="99">
        <v>1</v>
      </c>
      <c r="E61" s="97"/>
      <c r="F61" s="96">
        <f t="shared" si="2"/>
        <v>0</v>
      </c>
      <c r="G61" s="96">
        <f t="shared" si="3"/>
        <v>0</v>
      </c>
    </row>
    <row r="62" spans="1:7" ht="14.25">
      <c r="A62" s="100" t="s">
        <v>1365</v>
      </c>
      <c r="B62" s="39" t="s">
        <v>2808</v>
      </c>
      <c r="C62" s="52" t="s">
        <v>587</v>
      </c>
      <c r="D62" s="99">
        <v>1</v>
      </c>
      <c r="E62" s="97"/>
      <c r="F62" s="96">
        <f t="shared" si="2"/>
        <v>0</v>
      </c>
      <c r="G62" s="96">
        <f t="shared" si="3"/>
        <v>0</v>
      </c>
    </row>
    <row r="63" spans="1:7" ht="14.25">
      <c r="A63" s="100" t="s">
        <v>1366</v>
      </c>
      <c r="B63" s="39" t="s">
        <v>2809</v>
      </c>
      <c r="C63" s="52" t="s">
        <v>587</v>
      </c>
      <c r="D63" s="99">
        <v>1</v>
      </c>
      <c r="E63" s="97"/>
      <c r="F63" s="96">
        <f t="shared" si="2"/>
        <v>0</v>
      </c>
      <c r="G63" s="96">
        <f t="shared" si="3"/>
        <v>0</v>
      </c>
    </row>
    <row r="64" spans="1:7" ht="14.25">
      <c r="A64" s="100" t="s">
        <v>1367</v>
      </c>
      <c r="B64" s="39" t="s">
        <v>2810</v>
      </c>
      <c r="C64" s="52" t="s">
        <v>587</v>
      </c>
      <c r="D64" s="99">
        <v>2</v>
      </c>
      <c r="E64" s="97"/>
      <c r="F64" s="96">
        <f t="shared" si="2"/>
        <v>0</v>
      </c>
      <c r="G64" s="96">
        <f t="shared" si="3"/>
        <v>0</v>
      </c>
    </row>
    <row r="65" spans="1:7" ht="14.25">
      <c r="A65" s="100" t="s">
        <v>1368</v>
      </c>
      <c r="B65" s="39" t="s">
        <v>2811</v>
      </c>
      <c r="C65" s="52" t="s">
        <v>587</v>
      </c>
      <c r="D65" s="99">
        <v>2</v>
      </c>
      <c r="E65" s="97"/>
      <c r="F65" s="96">
        <f t="shared" si="2"/>
        <v>0</v>
      </c>
      <c r="G65" s="96">
        <f t="shared" si="3"/>
        <v>0</v>
      </c>
    </row>
    <row r="66" spans="1:7" ht="14.25">
      <c r="A66" s="100" t="s">
        <v>1369</v>
      </c>
      <c r="B66" s="39" t="s">
        <v>2812</v>
      </c>
      <c r="C66" s="52" t="s">
        <v>587</v>
      </c>
      <c r="D66" s="99">
        <v>2</v>
      </c>
      <c r="E66" s="97"/>
      <c r="F66" s="96">
        <f t="shared" si="2"/>
        <v>0</v>
      </c>
      <c r="G66" s="96">
        <f t="shared" si="3"/>
        <v>0</v>
      </c>
    </row>
    <row r="67" spans="1:7" ht="14.25">
      <c r="A67" s="100" t="s">
        <v>1370</v>
      </c>
      <c r="B67" s="39" t="s">
        <v>2813</v>
      </c>
      <c r="C67" s="52" t="s">
        <v>587</v>
      </c>
      <c r="D67" s="99">
        <v>1</v>
      </c>
      <c r="E67" s="97"/>
      <c r="F67" s="96">
        <f t="shared" si="2"/>
        <v>0</v>
      </c>
      <c r="G67" s="96">
        <f t="shared" si="3"/>
        <v>0</v>
      </c>
    </row>
    <row r="68" spans="1:7" ht="14.25">
      <c r="A68" s="100" t="s">
        <v>1371</v>
      </c>
      <c r="B68" s="39" t="s">
        <v>2814</v>
      </c>
      <c r="C68" s="52" t="s">
        <v>587</v>
      </c>
      <c r="D68" s="99">
        <v>1</v>
      </c>
      <c r="E68" s="97"/>
      <c r="F68" s="96">
        <f t="shared" si="2"/>
        <v>0</v>
      </c>
      <c r="G68" s="96">
        <f t="shared" si="3"/>
        <v>0</v>
      </c>
    </row>
    <row r="69" spans="1:7" ht="14.25">
      <c r="A69" s="100" t="s">
        <v>1372</v>
      </c>
      <c r="B69" s="39" t="s">
        <v>244</v>
      </c>
      <c r="C69" s="52" t="s">
        <v>587</v>
      </c>
      <c r="D69" s="99">
        <v>1</v>
      </c>
      <c r="E69" s="97"/>
      <c r="F69" s="96">
        <f t="shared" si="2"/>
        <v>0</v>
      </c>
      <c r="G69" s="96">
        <f t="shared" si="3"/>
        <v>0</v>
      </c>
    </row>
    <row r="70" spans="1:7" ht="14.25">
      <c r="A70" s="100" t="s">
        <v>1373</v>
      </c>
      <c r="B70" s="39" t="s">
        <v>2815</v>
      </c>
      <c r="C70" s="52" t="s">
        <v>587</v>
      </c>
      <c r="D70" s="99">
        <v>1</v>
      </c>
      <c r="E70" s="97"/>
      <c r="F70" s="96">
        <f t="shared" si="2"/>
        <v>0</v>
      </c>
      <c r="G70" s="96">
        <f t="shared" si="3"/>
        <v>0</v>
      </c>
    </row>
    <row r="71" spans="1:7" ht="14.25">
      <c r="A71" s="100" t="s">
        <v>1374</v>
      </c>
      <c r="B71" s="39" t="s">
        <v>2816</v>
      </c>
      <c r="C71" s="52" t="s">
        <v>587</v>
      </c>
      <c r="D71" s="99">
        <v>1</v>
      </c>
      <c r="E71" s="97"/>
      <c r="F71" s="96">
        <f t="shared" si="2"/>
        <v>0</v>
      </c>
      <c r="G71" s="96">
        <f t="shared" si="3"/>
        <v>0</v>
      </c>
    </row>
    <row r="72" spans="1:7" ht="14.25">
      <c r="A72" s="100" t="s">
        <v>1375</v>
      </c>
      <c r="B72" s="39" t="s">
        <v>2817</v>
      </c>
      <c r="C72" s="52" t="s">
        <v>587</v>
      </c>
      <c r="D72" s="99">
        <v>1</v>
      </c>
      <c r="E72" s="97"/>
      <c r="F72" s="96">
        <f t="shared" si="2"/>
        <v>0</v>
      </c>
      <c r="G72" s="96">
        <f t="shared" si="3"/>
        <v>0</v>
      </c>
    </row>
    <row r="73" spans="1:7" ht="14.25">
      <c r="A73" s="100" t="s">
        <v>1376</v>
      </c>
      <c r="B73" s="39" t="s">
        <v>2818</v>
      </c>
      <c r="C73" s="52" t="s">
        <v>587</v>
      </c>
      <c r="D73" s="99">
        <v>1</v>
      </c>
      <c r="E73" s="97"/>
      <c r="F73" s="96">
        <f t="shared" si="2"/>
        <v>0</v>
      </c>
      <c r="G73" s="96">
        <f t="shared" si="3"/>
        <v>0</v>
      </c>
    </row>
    <row r="74" spans="1:7" ht="14.25">
      <c r="A74" s="100" t="s">
        <v>1377</v>
      </c>
      <c r="B74" s="39" t="s">
        <v>2819</v>
      </c>
      <c r="C74" s="52" t="s">
        <v>587</v>
      </c>
      <c r="D74" s="99">
        <v>1</v>
      </c>
      <c r="E74" s="97"/>
      <c r="F74" s="96">
        <f t="shared" si="2"/>
        <v>0</v>
      </c>
      <c r="G74" s="96">
        <f t="shared" si="3"/>
        <v>0</v>
      </c>
    </row>
    <row r="75" spans="1:7" ht="14.25">
      <c r="A75" s="100" t="s">
        <v>1378</v>
      </c>
      <c r="B75" s="39" t="s">
        <v>2820</v>
      </c>
      <c r="C75" s="52" t="s">
        <v>611</v>
      </c>
      <c r="D75" s="99">
        <v>10</v>
      </c>
      <c r="E75" s="97"/>
      <c r="F75" s="96">
        <f t="shared" si="2"/>
        <v>0</v>
      </c>
      <c r="G75" s="96">
        <f t="shared" si="3"/>
        <v>0</v>
      </c>
    </row>
    <row r="76" spans="1:7" ht="14.25">
      <c r="A76" s="100" t="s">
        <v>1379</v>
      </c>
      <c r="B76" s="39" t="s">
        <v>2821</v>
      </c>
      <c r="C76" s="52" t="s">
        <v>587</v>
      </c>
      <c r="D76" s="99">
        <v>1</v>
      </c>
      <c r="E76" s="97"/>
      <c r="F76" s="96">
        <f t="shared" si="2"/>
        <v>0</v>
      </c>
      <c r="G76" s="96">
        <f t="shared" si="3"/>
        <v>0</v>
      </c>
    </row>
    <row r="77" spans="1:7" ht="14.25">
      <c r="A77" s="100" t="s">
        <v>1380</v>
      </c>
      <c r="B77" s="39" t="s">
        <v>2822</v>
      </c>
      <c r="C77" s="52" t="s">
        <v>587</v>
      </c>
      <c r="D77" s="99">
        <v>3</v>
      </c>
      <c r="E77" s="97"/>
      <c r="F77" s="96">
        <f t="shared" si="2"/>
        <v>0</v>
      </c>
      <c r="G77" s="96">
        <f t="shared" si="3"/>
        <v>0</v>
      </c>
    </row>
    <row r="78" spans="1:7" ht="14.25">
      <c r="A78" s="100" t="s">
        <v>1381</v>
      </c>
      <c r="B78" s="39" t="s">
        <v>2823</v>
      </c>
      <c r="C78" s="52" t="s">
        <v>587</v>
      </c>
      <c r="D78" s="99">
        <v>1</v>
      </c>
      <c r="E78" s="97"/>
      <c r="F78" s="96">
        <f t="shared" si="2"/>
        <v>0</v>
      </c>
      <c r="G78" s="96">
        <f t="shared" si="3"/>
        <v>0</v>
      </c>
    </row>
    <row r="79" spans="1:7" ht="14.25">
      <c r="A79" s="100" t="s">
        <v>1382</v>
      </c>
      <c r="B79" s="39" t="s">
        <v>261</v>
      </c>
      <c r="C79" s="52" t="s">
        <v>587</v>
      </c>
      <c r="D79" s="99">
        <v>1</v>
      </c>
      <c r="E79" s="97"/>
      <c r="F79" s="96">
        <f t="shared" si="2"/>
        <v>0</v>
      </c>
      <c r="G79" s="96">
        <f t="shared" si="3"/>
        <v>0</v>
      </c>
    </row>
    <row r="80" spans="1:7" ht="14.25">
      <c r="A80" s="100" t="s">
        <v>1383</v>
      </c>
      <c r="B80" s="39" t="s">
        <v>2824</v>
      </c>
      <c r="C80" s="52" t="s">
        <v>587</v>
      </c>
      <c r="D80" s="99">
        <v>1</v>
      </c>
      <c r="E80" s="97"/>
      <c r="F80" s="96">
        <f t="shared" si="2"/>
        <v>0</v>
      </c>
      <c r="G80" s="96">
        <f t="shared" si="3"/>
        <v>0</v>
      </c>
    </row>
    <row r="81" spans="1:7" ht="14.25">
      <c r="A81" s="100" t="s">
        <v>1384</v>
      </c>
      <c r="B81" s="39" t="s">
        <v>24</v>
      </c>
      <c r="C81" s="52" t="s">
        <v>611</v>
      </c>
      <c r="D81" s="99">
        <v>10</v>
      </c>
      <c r="E81" s="97"/>
      <c r="F81" s="96">
        <f t="shared" si="2"/>
        <v>0</v>
      </c>
      <c r="G81" s="96">
        <f t="shared" si="3"/>
        <v>0</v>
      </c>
    </row>
    <row r="82" spans="1:7" ht="14.25">
      <c r="A82" s="100" t="s">
        <v>1385</v>
      </c>
      <c r="B82" s="39" t="s">
        <v>50</v>
      </c>
      <c r="C82" s="52" t="s">
        <v>611</v>
      </c>
      <c r="D82" s="99">
        <v>10</v>
      </c>
      <c r="E82" s="97"/>
      <c r="F82" s="96">
        <f t="shared" si="2"/>
        <v>0</v>
      </c>
      <c r="G82" s="96">
        <f t="shared" si="3"/>
        <v>0</v>
      </c>
    </row>
    <row r="83" spans="1:7" ht="14.25">
      <c r="A83" s="100" t="s">
        <v>1386</v>
      </c>
      <c r="B83" s="39" t="s">
        <v>2729</v>
      </c>
      <c r="C83" s="52" t="s">
        <v>587</v>
      </c>
      <c r="D83" s="99">
        <v>1</v>
      </c>
      <c r="E83" s="97"/>
      <c r="F83" s="96">
        <f t="shared" si="2"/>
        <v>0</v>
      </c>
      <c r="G83" s="96">
        <f t="shared" si="3"/>
        <v>0</v>
      </c>
    </row>
    <row r="84" spans="1:7" ht="14.25">
      <c r="A84" s="100" t="s">
        <v>1387</v>
      </c>
      <c r="B84" s="39" t="s">
        <v>2825</v>
      </c>
      <c r="C84" s="52" t="s">
        <v>587</v>
      </c>
      <c r="D84" s="99">
        <v>1</v>
      </c>
      <c r="E84" s="97"/>
      <c r="F84" s="96">
        <f t="shared" si="2"/>
        <v>0</v>
      </c>
      <c r="G84" s="96">
        <f t="shared" si="3"/>
        <v>0</v>
      </c>
    </row>
    <row r="85" spans="1:7" ht="14.25">
      <c r="A85" s="100" t="s">
        <v>1388</v>
      </c>
      <c r="B85" s="39" t="s">
        <v>73</v>
      </c>
      <c r="C85" s="52" t="s">
        <v>587</v>
      </c>
      <c r="D85" s="99">
        <v>1</v>
      </c>
      <c r="E85" s="97"/>
      <c r="F85" s="96">
        <f t="shared" si="2"/>
        <v>0</v>
      </c>
      <c r="G85" s="96">
        <f t="shared" si="3"/>
        <v>0</v>
      </c>
    </row>
    <row r="86" spans="1:7" ht="14.25">
      <c r="A86" s="100" t="s">
        <v>1389</v>
      </c>
      <c r="B86" s="39" t="s">
        <v>2826</v>
      </c>
      <c r="C86" s="52" t="s">
        <v>587</v>
      </c>
      <c r="D86" s="99">
        <v>1</v>
      </c>
      <c r="E86" s="97"/>
      <c r="F86" s="96">
        <f t="shared" si="2"/>
        <v>0</v>
      </c>
      <c r="G86" s="96">
        <f t="shared" si="3"/>
        <v>0</v>
      </c>
    </row>
    <row r="87" spans="1:7" ht="15" thickBot="1">
      <c r="A87" s="100" t="s">
        <v>1390</v>
      </c>
      <c r="B87" s="39" t="s">
        <v>2827</v>
      </c>
      <c r="C87" s="52" t="s">
        <v>587</v>
      </c>
      <c r="D87" s="99">
        <v>3</v>
      </c>
      <c r="E87" s="97"/>
      <c r="F87" s="96">
        <f t="shared" si="2"/>
        <v>0</v>
      </c>
      <c r="G87" s="96">
        <f t="shared" si="3"/>
        <v>0</v>
      </c>
    </row>
    <row r="88" spans="1:7" ht="15" thickBot="1">
      <c r="A88" s="101"/>
      <c r="B88" s="36"/>
      <c r="C88" s="29"/>
      <c r="D88" s="29"/>
      <c r="E88" s="143" t="s">
        <v>759</v>
      </c>
      <c r="F88" s="143"/>
      <c r="G88" s="65">
        <f>SUM(G50:G87)</f>
        <v>0</v>
      </c>
    </row>
    <row r="89" spans="1:7" ht="15" thickBot="1">
      <c r="A89" s="101"/>
      <c r="B89" s="36"/>
      <c r="C89" s="29"/>
      <c r="D89" s="29"/>
      <c r="E89" s="143" t="s">
        <v>760</v>
      </c>
      <c r="F89" s="143"/>
      <c r="G89" s="65">
        <f>SUM(G88*0.2)</f>
        <v>0</v>
      </c>
    </row>
    <row r="90" spans="1:7" ht="15" thickBot="1">
      <c r="A90" s="101"/>
      <c r="B90" s="36"/>
      <c r="C90" s="29"/>
      <c r="D90" s="29"/>
      <c r="E90" s="143" t="s">
        <v>761</v>
      </c>
      <c r="F90" s="143"/>
      <c r="G90" s="65">
        <f>SUM(G88:G89)</f>
        <v>0</v>
      </c>
    </row>
    <row r="92" spans="1:7" ht="15">
      <c r="A92" s="53" t="s">
        <v>948</v>
      </c>
      <c r="B92" s="147" t="s">
        <v>2386</v>
      </c>
      <c r="C92" s="148"/>
      <c r="D92" s="54" t="s">
        <v>753</v>
      </c>
      <c r="E92" s="94"/>
      <c r="F92" s="94"/>
      <c r="G92" s="94"/>
    </row>
    <row r="93" spans="1:7" ht="30.75" thickBot="1">
      <c r="A93" s="56" t="s">
        <v>754</v>
      </c>
      <c r="B93" s="57" t="s">
        <v>755</v>
      </c>
      <c r="C93" s="58" t="s">
        <v>2</v>
      </c>
      <c r="D93" s="59" t="s">
        <v>2385</v>
      </c>
      <c r="E93" s="60" t="s">
        <v>756</v>
      </c>
      <c r="F93" s="60" t="s">
        <v>757</v>
      </c>
      <c r="G93" s="60" t="s">
        <v>758</v>
      </c>
    </row>
    <row r="94" spans="1:7" ht="14.25">
      <c r="A94" s="95" t="s">
        <v>1391</v>
      </c>
      <c r="B94" s="37" t="s">
        <v>2828</v>
      </c>
      <c r="C94" s="52" t="s">
        <v>587</v>
      </c>
      <c r="D94" s="99">
        <v>1</v>
      </c>
      <c r="E94" s="96"/>
      <c r="F94" s="96">
        <f>SUM(E94*1.2)</f>
        <v>0</v>
      </c>
      <c r="G94" s="96">
        <f>SUM(D94*E94)</f>
        <v>0</v>
      </c>
    </row>
    <row r="95" spans="1:7" ht="14.25">
      <c r="A95" s="95" t="s">
        <v>1392</v>
      </c>
      <c r="B95" s="37" t="s">
        <v>2829</v>
      </c>
      <c r="C95" s="52" t="s">
        <v>587</v>
      </c>
      <c r="D95" s="99">
        <v>1</v>
      </c>
      <c r="E95" s="97"/>
      <c r="F95" s="96">
        <f aca="true" t="shared" si="4" ref="F95:F123">SUM(E95*1.2)</f>
        <v>0</v>
      </c>
      <c r="G95" s="96">
        <f aca="true" t="shared" si="5" ref="G95:G123">SUM(D95*E95)</f>
        <v>0</v>
      </c>
    </row>
    <row r="96" spans="1:7" ht="14.25">
      <c r="A96" s="95" t="s">
        <v>1393</v>
      </c>
      <c r="B96" s="37" t="s">
        <v>2830</v>
      </c>
      <c r="C96" s="52" t="s">
        <v>587</v>
      </c>
      <c r="D96" s="99">
        <v>1</v>
      </c>
      <c r="E96" s="97"/>
      <c r="F96" s="96">
        <f t="shared" si="4"/>
        <v>0</v>
      </c>
      <c r="G96" s="96">
        <f t="shared" si="5"/>
        <v>0</v>
      </c>
    </row>
    <row r="97" spans="1:7" ht="14.25">
      <c r="A97" s="95" t="s">
        <v>1394</v>
      </c>
      <c r="B97" s="38" t="s">
        <v>2831</v>
      </c>
      <c r="C97" s="52" t="s">
        <v>587</v>
      </c>
      <c r="D97" s="99">
        <v>2</v>
      </c>
      <c r="E97" s="97"/>
      <c r="F97" s="96">
        <f t="shared" si="4"/>
        <v>0</v>
      </c>
      <c r="G97" s="96">
        <f t="shared" si="5"/>
        <v>0</v>
      </c>
    </row>
    <row r="98" spans="1:7" ht="14.25">
      <c r="A98" s="95" t="s">
        <v>1395</v>
      </c>
      <c r="B98" s="38" t="s">
        <v>2832</v>
      </c>
      <c r="C98" s="52" t="s">
        <v>587</v>
      </c>
      <c r="D98" s="99">
        <v>1</v>
      </c>
      <c r="E98" s="97"/>
      <c r="F98" s="96">
        <f t="shared" si="4"/>
        <v>0</v>
      </c>
      <c r="G98" s="96">
        <f t="shared" si="5"/>
        <v>0</v>
      </c>
    </row>
    <row r="99" spans="1:7" ht="14.25">
      <c r="A99" s="95" t="s">
        <v>1396</v>
      </c>
      <c r="B99" s="38" t="s">
        <v>2833</v>
      </c>
      <c r="C99" s="52" t="s">
        <v>587</v>
      </c>
      <c r="D99" s="99">
        <v>1</v>
      </c>
      <c r="E99" s="97"/>
      <c r="F99" s="96">
        <f t="shared" si="4"/>
        <v>0</v>
      </c>
      <c r="G99" s="96">
        <f t="shared" si="5"/>
        <v>0</v>
      </c>
    </row>
    <row r="100" spans="1:7" ht="14.25">
      <c r="A100" s="95" t="s">
        <v>1397</v>
      </c>
      <c r="B100" s="38" t="s">
        <v>2834</v>
      </c>
      <c r="C100" s="52" t="s">
        <v>587</v>
      </c>
      <c r="D100" s="99">
        <v>1</v>
      </c>
      <c r="E100" s="97"/>
      <c r="F100" s="96">
        <f t="shared" si="4"/>
        <v>0</v>
      </c>
      <c r="G100" s="96">
        <f t="shared" si="5"/>
        <v>0</v>
      </c>
    </row>
    <row r="101" spans="1:7" ht="14.25">
      <c r="A101" s="95" t="s">
        <v>1398</v>
      </c>
      <c r="B101" s="38" t="s">
        <v>2835</v>
      </c>
      <c r="C101" s="52" t="s">
        <v>587</v>
      </c>
      <c r="D101" s="99">
        <v>1</v>
      </c>
      <c r="E101" s="97"/>
      <c r="F101" s="96">
        <f t="shared" si="4"/>
        <v>0</v>
      </c>
      <c r="G101" s="96">
        <f t="shared" si="5"/>
        <v>0</v>
      </c>
    </row>
    <row r="102" spans="1:7" ht="14.25">
      <c r="A102" s="95" t="s">
        <v>1399</v>
      </c>
      <c r="B102" s="37" t="s">
        <v>2836</v>
      </c>
      <c r="C102" s="51" t="s">
        <v>749</v>
      </c>
      <c r="D102" s="99">
        <v>1</v>
      </c>
      <c r="E102" s="97"/>
      <c r="F102" s="96">
        <f t="shared" si="4"/>
        <v>0</v>
      </c>
      <c r="G102" s="96">
        <f t="shared" si="5"/>
        <v>0</v>
      </c>
    </row>
    <row r="103" spans="1:7" ht="14.25">
      <c r="A103" s="95" t="s">
        <v>1400</v>
      </c>
      <c r="B103" s="37" t="s">
        <v>2837</v>
      </c>
      <c r="C103" s="52" t="s">
        <v>587</v>
      </c>
      <c r="D103" s="99">
        <v>1</v>
      </c>
      <c r="E103" s="97"/>
      <c r="F103" s="96">
        <f t="shared" si="4"/>
        <v>0</v>
      </c>
      <c r="G103" s="96">
        <f t="shared" si="5"/>
        <v>0</v>
      </c>
    </row>
    <row r="104" spans="1:7" ht="14.25">
      <c r="A104" s="95" t="s">
        <v>1401</v>
      </c>
      <c r="B104" s="38" t="s">
        <v>2838</v>
      </c>
      <c r="C104" s="52" t="s">
        <v>587</v>
      </c>
      <c r="D104" s="99">
        <v>1</v>
      </c>
      <c r="E104" s="97"/>
      <c r="F104" s="96">
        <f t="shared" si="4"/>
        <v>0</v>
      </c>
      <c r="G104" s="96">
        <f t="shared" si="5"/>
        <v>0</v>
      </c>
    </row>
    <row r="105" spans="1:7" ht="14.25">
      <c r="A105" s="95" t="s">
        <v>1402</v>
      </c>
      <c r="B105" s="38" t="s">
        <v>2839</v>
      </c>
      <c r="C105" s="52" t="s">
        <v>587</v>
      </c>
      <c r="D105" s="99">
        <v>1</v>
      </c>
      <c r="E105" s="97"/>
      <c r="F105" s="96">
        <f t="shared" si="4"/>
        <v>0</v>
      </c>
      <c r="G105" s="96">
        <f t="shared" si="5"/>
        <v>0</v>
      </c>
    </row>
    <row r="106" spans="1:7" ht="14.25">
      <c r="A106" s="95" t="s">
        <v>1403</v>
      </c>
      <c r="B106" s="37" t="s">
        <v>2674</v>
      </c>
      <c r="C106" s="52" t="s">
        <v>587</v>
      </c>
      <c r="D106" s="99">
        <v>1</v>
      </c>
      <c r="E106" s="97"/>
      <c r="F106" s="96">
        <f t="shared" si="4"/>
        <v>0</v>
      </c>
      <c r="G106" s="96">
        <f t="shared" si="5"/>
        <v>0</v>
      </c>
    </row>
    <row r="107" spans="1:7" ht="14.25">
      <c r="A107" s="95" t="s">
        <v>1404</v>
      </c>
      <c r="B107" s="38" t="s">
        <v>2840</v>
      </c>
      <c r="C107" s="52" t="s">
        <v>587</v>
      </c>
      <c r="D107" s="99">
        <v>1</v>
      </c>
      <c r="E107" s="97"/>
      <c r="F107" s="96">
        <f t="shared" si="4"/>
        <v>0</v>
      </c>
      <c r="G107" s="96">
        <f t="shared" si="5"/>
        <v>0</v>
      </c>
    </row>
    <row r="108" spans="1:7" ht="14.25">
      <c r="A108" s="95" t="s">
        <v>1405</v>
      </c>
      <c r="B108" s="38" t="s">
        <v>2841</v>
      </c>
      <c r="C108" s="52" t="s">
        <v>587</v>
      </c>
      <c r="D108" s="99">
        <v>1</v>
      </c>
      <c r="E108" s="97"/>
      <c r="F108" s="96">
        <f t="shared" si="4"/>
        <v>0</v>
      </c>
      <c r="G108" s="96">
        <f t="shared" si="5"/>
        <v>0</v>
      </c>
    </row>
    <row r="109" spans="1:7" ht="14.25">
      <c r="A109" s="95" t="s">
        <v>1406</v>
      </c>
      <c r="B109" s="37" t="s">
        <v>553</v>
      </c>
      <c r="C109" s="52" t="s">
        <v>587</v>
      </c>
      <c r="D109" s="99">
        <v>1</v>
      </c>
      <c r="E109" s="97"/>
      <c r="F109" s="96">
        <f t="shared" si="4"/>
        <v>0</v>
      </c>
      <c r="G109" s="96">
        <f t="shared" si="5"/>
        <v>0</v>
      </c>
    </row>
    <row r="110" spans="1:7" ht="14.25">
      <c r="A110" s="95" t="s">
        <v>1407</v>
      </c>
      <c r="B110" s="37" t="s">
        <v>2842</v>
      </c>
      <c r="C110" s="52" t="s">
        <v>587</v>
      </c>
      <c r="D110" s="99">
        <v>1</v>
      </c>
      <c r="E110" s="97"/>
      <c r="F110" s="96">
        <f t="shared" si="4"/>
        <v>0</v>
      </c>
      <c r="G110" s="96">
        <f t="shared" si="5"/>
        <v>0</v>
      </c>
    </row>
    <row r="111" spans="1:7" ht="14.25">
      <c r="A111" s="95" t="s">
        <v>1408</v>
      </c>
      <c r="B111" s="38" t="s">
        <v>2843</v>
      </c>
      <c r="C111" s="52" t="s">
        <v>587</v>
      </c>
      <c r="D111" s="99">
        <v>1</v>
      </c>
      <c r="E111" s="97"/>
      <c r="F111" s="96">
        <f t="shared" si="4"/>
        <v>0</v>
      </c>
      <c r="G111" s="96">
        <f t="shared" si="5"/>
        <v>0</v>
      </c>
    </row>
    <row r="112" spans="1:7" ht="14.25">
      <c r="A112" s="95" t="s">
        <v>1409</v>
      </c>
      <c r="B112" s="38" t="s">
        <v>2844</v>
      </c>
      <c r="C112" s="52" t="s">
        <v>587</v>
      </c>
      <c r="D112" s="99">
        <v>1</v>
      </c>
      <c r="E112" s="97"/>
      <c r="F112" s="96">
        <f t="shared" si="4"/>
        <v>0</v>
      </c>
      <c r="G112" s="96">
        <f t="shared" si="5"/>
        <v>0</v>
      </c>
    </row>
    <row r="113" spans="1:7" ht="14.25">
      <c r="A113" s="95" t="s">
        <v>1410</v>
      </c>
      <c r="B113" s="38" t="s">
        <v>2845</v>
      </c>
      <c r="C113" s="52" t="s">
        <v>587</v>
      </c>
      <c r="D113" s="99">
        <v>1</v>
      </c>
      <c r="E113" s="97"/>
      <c r="F113" s="96">
        <f t="shared" si="4"/>
        <v>0</v>
      </c>
      <c r="G113" s="96">
        <f t="shared" si="5"/>
        <v>0</v>
      </c>
    </row>
    <row r="114" spans="1:7" ht="14.25">
      <c r="A114" s="95" t="s">
        <v>1411</v>
      </c>
      <c r="B114" s="38" t="s">
        <v>2846</v>
      </c>
      <c r="C114" s="52" t="s">
        <v>587</v>
      </c>
      <c r="D114" s="99">
        <v>1</v>
      </c>
      <c r="E114" s="97"/>
      <c r="F114" s="96">
        <f t="shared" si="4"/>
        <v>0</v>
      </c>
      <c r="G114" s="96">
        <f t="shared" si="5"/>
        <v>0</v>
      </c>
    </row>
    <row r="115" spans="1:7" ht="14.25">
      <c r="A115" s="95" t="s">
        <v>1412</v>
      </c>
      <c r="B115" s="37" t="s">
        <v>2847</v>
      </c>
      <c r="C115" s="52" t="s">
        <v>587</v>
      </c>
      <c r="D115" s="99">
        <v>1</v>
      </c>
      <c r="E115" s="97"/>
      <c r="F115" s="96">
        <f t="shared" si="4"/>
        <v>0</v>
      </c>
      <c r="G115" s="96">
        <f t="shared" si="5"/>
        <v>0</v>
      </c>
    </row>
    <row r="116" spans="1:7" ht="14.25">
      <c r="A116" s="95" t="s">
        <v>1413</v>
      </c>
      <c r="B116" s="38" t="s">
        <v>2848</v>
      </c>
      <c r="C116" s="52" t="s">
        <v>587</v>
      </c>
      <c r="D116" s="99">
        <v>1</v>
      </c>
      <c r="E116" s="97"/>
      <c r="F116" s="96">
        <f t="shared" si="4"/>
        <v>0</v>
      </c>
      <c r="G116" s="96">
        <f t="shared" si="5"/>
        <v>0</v>
      </c>
    </row>
    <row r="117" spans="1:7" ht="14.25">
      <c r="A117" s="95" t="s">
        <v>1414</v>
      </c>
      <c r="B117" s="38" t="s">
        <v>2849</v>
      </c>
      <c r="C117" s="52" t="s">
        <v>587</v>
      </c>
      <c r="D117" s="99">
        <v>1</v>
      </c>
      <c r="E117" s="97"/>
      <c r="F117" s="96">
        <f t="shared" si="4"/>
        <v>0</v>
      </c>
      <c r="G117" s="96">
        <f t="shared" si="5"/>
        <v>0</v>
      </c>
    </row>
    <row r="118" spans="1:7" ht="14.25">
      <c r="A118" s="95" t="s">
        <v>1415</v>
      </c>
      <c r="B118" s="38" t="s">
        <v>2850</v>
      </c>
      <c r="C118" s="52" t="s">
        <v>587</v>
      </c>
      <c r="D118" s="99">
        <v>1</v>
      </c>
      <c r="E118" s="97"/>
      <c r="F118" s="96">
        <f t="shared" si="4"/>
        <v>0</v>
      </c>
      <c r="G118" s="96">
        <f t="shared" si="5"/>
        <v>0</v>
      </c>
    </row>
    <row r="119" spans="1:7" ht="14.25">
      <c r="A119" s="95" t="s">
        <v>1416</v>
      </c>
      <c r="B119" s="37" t="s">
        <v>2851</v>
      </c>
      <c r="C119" s="52" t="s">
        <v>587</v>
      </c>
      <c r="D119" s="99">
        <v>1</v>
      </c>
      <c r="E119" s="97"/>
      <c r="F119" s="96">
        <f t="shared" si="4"/>
        <v>0</v>
      </c>
      <c r="G119" s="96">
        <f t="shared" si="5"/>
        <v>0</v>
      </c>
    </row>
    <row r="120" spans="1:7" ht="14.25">
      <c r="A120" s="95" t="s">
        <v>1417</v>
      </c>
      <c r="B120" s="38" t="s">
        <v>2852</v>
      </c>
      <c r="C120" s="52" t="s">
        <v>587</v>
      </c>
      <c r="D120" s="99">
        <v>1</v>
      </c>
      <c r="E120" s="97"/>
      <c r="F120" s="96">
        <f t="shared" si="4"/>
        <v>0</v>
      </c>
      <c r="G120" s="96">
        <f t="shared" si="5"/>
        <v>0</v>
      </c>
    </row>
    <row r="121" spans="1:7" ht="14.25">
      <c r="A121" s="95" t="s">
        <v>1418</v>
      </c>
      <c r="B121" s="38" t="s">
        <v>2853</v>
      </c>
      <c r="C121" s="52" t="s">
        <v>587</v>
      </c>
      <c r="D121" s="99">
        <v>1</v>
      </c>
      <c r="E121" s="97"/>
      <c r="F121" s="96">
        <f t="shared" si="4"/>
        <v>0</v>
      </c>
      <c r="G121" s="96">
        <f t="shared" si="5"/>
        <v>0</v>
      </c>
    </row>
    <row r="122" spans="1:7" ht="14.25">
      <c r="A122" s="95" t="s">
        <v>1419</v>
      </c>
      <c r="B122" s="37" t="s">
        <v>2854</v>
      </c>
      <c r="C122" s="52" t="s">
        <v>587</v>
      </c>
      <c r="D122" s="99">
        <v>1</v>
      </c>
      <c r="E122" s="97"/>
      <c r="F122" s="96">
        <f t="shared" si="4"/>
        <v>0</v>
      </c>
      <c r="G122" s="96">
        <f t="shared" si="5"/>
        <v>0</v>
      </c>
    </row>
    <row r="123" spans="1:7" ht="15" thickBot="1">
      <c r="A123" s="95" t="s">
        <v>1420</v>
      </c>
      <c r="B123" s="37" t="s">
        <v>2855</v>
      </c>
      <c r="C123" s="52" t="s">
        <v>587</v>
      </c>
      <c r="D123" s="99">
        <v>1</v>
      </c>
      <c r="E123" s="97"/>
      <c r="F123" s="96">
        <f t="shared" si="4"/>
        <v>0</v>
      </c>
      <c r="G123" s="96">
        <f t="shared" si="5"/>
        <v>0</v>
      </c>
    </row>
    <row r="124" spans="1:7" ht="15" thickBot="1">
      <c r="A124" s="98"/>
      <c r="B124" s="36"/>
      <c r="C124" s="29"/>
      <c r="D124" s="29"/>
      <c r="E124" s="143" t="s">
        <v>759</v>
      </c>
      <c r="F124" s="143"/>
      <c r="G124" s="65">
        <f>SUM(G94:G123)</f>
        <v>0</v>
      </c>
    </row>
    <row r="125" spans="1:7" ht="15" thickBot="1">
      <c r="A125" s="98"/>
      <c r="B125" s="36"/>
      <c r="C125" s="29"/>
      <c r="D125" s="29"/>
      <c r="E125" s="143" t="s">
        <v>760</v>
      </c>
      <c r="F125" s="143"/>
      <c r="G125" s="65">
        <f>SUM(G124*0.2)</f>
        <v>0</v>
      </c>
    </row>
    <row r="126" spans="1:7" ht="15" thickBot="1">
      <c r="A126" s="98"/>
      <c r="B126" s="36"/>
      <c r="C126" s="29"/>
      <c r="D126" s="29"/>
      <c r="E126" s="143" t="s">
        <v>761</v>
      </c>
      <c r="F126" s="143"/>
      <c r="G126" s="65">
        <f>SUM(G124:G125)</f>
        <v>0</v>
      </c>
    </row>
    <row r="129" spans="5:7" ht="24" customHeight="1" thickBot="1">
      <c r="E129" s="141" t="s">
        <v>2856</v>
      </c>
      <c r="F129" s="141"/>
      <c r="G129" s="141"/>
    </row>
    <row r="130" spans="5:7" ht="37.5" customHeight="1" thickBot="1">
      <c r="E130" s="142" t="s">
        <v>2865</v>
      </c>
      <c r="F130" s="142"/>
      <c r="G130" s="126">
        <f>G124+G88+G44</f>
        <v>0</v>
      </c>
    </row>
    <row r="131" spans="5:7" ht="37.5" customHeight="1" thickBot="1">
      <c r="E131" s="142" t="s">
        <v>2866</v>
      </c>
      <c r="F131" s="142"/>
      <c r="G131" s="126">
        <f>G125+G89+G45</f>
        <v>0</v>
      </c>
    </row>
    <row r="132" spans="5:7" ht="37.5" customHeight="1" thickBot="1">
      <c r="E132" s="142" t="s">
        <v>2864</v>
      </c>
      <c r="F132" s="142"/>
      <c r="G132" s="126">
        <f>G126+G90+G46</f>
        <v>0</v>
      </c>
    </row>
  </sheetData>
  <sheetProtection/>
  <protectedRanges>
    <protectedRange password="CBE5" sqref="E2:G2" name="Zaglavlje_3_1_1"/>
    <protectedRange password="CBE5" sqref="E49:G49" name="Zaglavlje_3"/>
    <protectedRange password="CBE5" sqref="E93:G93" name="Zaglavlje_3_1"/>
  </protectedRanges>
  <mergeCells count="16">
    <mergeCell ref="E88:F88"/>
    <mergeCell ref="E89:F89"/>
    <mergeCell ref="E90:F90"/>
    <mergeCell ref="B92:C92"/>
    <mergeCell ref="E124:F124"/>
    <mergeCell ref="E125:F125"/>
    <mergeCell ref="E129:G129"/>
    <mergeCell ref="E130:F130"/>
    <mergeCell ref="E131:F131"/>
    <mergeCell ref="E132:F132"/>
    <mergeCell ref="E126:F126"/>
    <mergeCell ref="B1:C1"/>
    <mergeCell ref="E44:F44"/>
    <mergeCell ref="E45:F45"/>
    <mergeCell ref="E46:F46"/>
    <mergeCell ref="B48:C48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35"/>
  <sheetViews>
    <sheetView workbookViewId="0" topLeftCell="A13">
      <selection activeCell="G37" sqref="G37"/>
    </sheetView>
  </sheetViews>
  <sheetFormatPr defaultColWidth="9.00390625" defaultRowHeight="19.5" customHeight="1"/>
  <cols>
    <col min="1" max="1" width="10.625" style="8" customWidth="1"/>
    <col min="2" max="2" width="45.625" style="8" customWidth="1"/>
    <col min="3" max="4" width="11.625" style="8" customWidth="1"/>
    <col min="5" max="7" width="16.625" style="8" customWidth="1"/>
    <col min="8" max="16384" width="9.00390625" style="8" customWidth="1"/>
  </cols>
  <sheetData>
    <row r="1" spans="1:7" ht="15">
      <c r="A1" s="53" t="s">
        <v>615</v>
      </c>
      <c r="B1" s="147" t="s">
        <v>592</v>
      </c>
      <c r="C1" s="148"/>
      <c r="D1" s="54" t="s">
        <v>753</v>
      </c>
      <c r="E1"/>
      <c r="F1"/>
      <c r="G1"/>
    </row>
    <row r="2" spans="1:7" ht="30.75" thickBot="1">
      <c r="A2" s="56" t="s">
        <v>754</v>
      </c>
      <c r="B2" s="57" t="s">
        <v>953</v>
      </c>
      <c r="C2" s="58" t="s">
        <v>2</v>
      </c>
      <c r="D2" s="59" t="s">
        <v>2385</v>
      </c>
      <c r="E2" s="60" t="s">
        <v>756</v>
      </c>
      <c r="F2" s="60" t="s">
        <v>757</v>
      </c>
      <c r="G2" s="60" t="s">
        <v>758</v>
      </c>
    </row>
    <row r="3" spans="1:7" ht="14.25">
      <c r="A3" s="10" t="s">
        <v>1421</v>
      </c>
      <c r="B3" s="11" t="s">
        <v>588</v>
      </c>
      <c r="C3" s="7" t="s">
        <v>587</v>
      </c>
      <c r="D3" s="112">
        <v>50</v>
      </c>
      <c r="E3" s="107"/>
      <c r="F3" s="107">
        <f>SUM(E3*1.2)</f>
        <v>0</v>
      </c>
      <c r="G3" s="107">
        <f>SUM(D3*E3)</f>
        <v>0</v>
      </c>
    </row>
    <row r="4" spans="1:7" ht="14.25">
      <c r="A4" s="10" t="s">
        <v>1422</v>
      </c>
      <c r="B4" s="11" t="s">
        <v>589</v>
      </c>
      <c r="C4" s="7" t="s">
        <v>587</v>
      </c>
      <c r="D4" s="112">
        <v>50</v>
      </c>
      <c r="E4" s="107"/>
      <c r="F4" s="107">
        <f>SUM(E4*1.2)</f>
        <v>0</v>
      </c>
      <c r="G4" s="107">
        <f>SUM(D4*E4)</f>
        <v>0</v>
      </c>
    </row>
    <row r="5" spans="1:7" ht="14.25">
      <c r="A5" s="10" t="s">
        <v>1423</v>
      </c>
      <c r="B5" s="11" t="s">
        <v>590</v>
      </c>
      <c r="C5" s="7" t="s">
        <v>587</v>
      </c>
      <c r="D5" s="112">
        <v>5</v>
      </c>
      <c r="E5" s="107"/>
      <c r="F5" s="107">
        <f>SUM(E5*1.2)</f>
        <v>0</v>
      </c>
      <c r="G5" s="107">
        <f>SUM(D5*E5)</f>
        <v>0</v>
      </c>
    </row>
    <row r="6" spans="1:7" ht="15" thickBot="1">
      <c r="A6" s="10" t="s">
        <v>1424</v>
      </c>
      <c r="B6" s="11" t="s">
        <v>591</v>
      </c>
      <c r="C6" s="7" t="s">
        <v>587</v>
      </c>
      <c r="D6" s="112">
        <v>5</v>
      </c>
      <c r="E6" s="107"/>
      <c r="F6" s="107">
        <f>SUM(E6*1.2)</f>
        <v>0</v>
      </c>
      <c r="G6" s="107">
        <f>SUM(D6*E6)</f>
        <v>0</v>
      </c>
    </row>
    <row r="7" spans="1:7" ht="15" thickBot="1">
      <c r="A7"/>
      <c r="B7"/>
      <c r="C7"/>
      <c r="D7"/>
      <c r="E7" s="143" t="s">
        <v>759</v>
      </c>
      <c r="F7" s="143"/>
      <c r="G7" s="65">
        <f>SUM(G3:G6)</f>
        <v>0</v>
      </c>
    </row>
    <row r="8" spans="1:7" ht="15" thickBot="1">
      <c r="A8"/>
      <c r="B8"/>
      <c r="C8"/>
      <c r="D8"/>
      <c r="E8" s="143" t="s">
        <v>760</v>
      </c>
      <c r="F8" s="143"/>
      <c r="G8" s="65">
        <f>SUM(G7*0.2)</f>
        <v>0</v>
      </c>
    </row>
    <row r="9" spans="1:7" ht="15" thickBot="1">
      <c r="A9"/>
      <c r="B9"/>
      <c r="C9"/>
      <c r="D9"/>
      <c r="E9" s="143" t="s">
        <v>761</v>
      </c>
      <c r="F9" s="143"/>
      <c r="G9" s="65">
        <f>SUM(G7:G8)</f>
        <v>0</v>
      </c>
    </row>
    <row r="10" spans="1:7" ht="14.25">
      <c r="A10"/>
      <c r="B10"/>
      <c r="C10"/>
      <c r="D10"/>
      <c r="E10"/>
      <c r="F10"/>
      <c r="G10"/>
    </row>
    <row r="11" spans="1:7" ht="15">
      <c r="A11" s="53" t="s">
        <v>947</v>
      </c>
      <c r="B11" s="147" t="s">
        <v>593</v>
      </c>
      <c r="C11" s="148"/>
      <c r="D11" s="54" t="s">
        <v>753</v>
      </c>
      <c r="E11"/>
      <c r="F11"/>
      <c r="G11"/>
    </row>
    <row r="12" spans="1:7" ht="30.75" thickBot="1">
      <c r="A12" s="56" t="s">
        <v>754</v>
      </c>
      <c r="B12" s="57" t="s">
        <v>953</v>
      </c>
      <c r="C12" s="58" t="s">
        <v>2</v>
      </c>
      <c r="D12" s="59" t="s">
        <v>2385</v>
      </c>
      <c r="E12" s="60" t="s">
        <v>756</v>
      </c>
      <c r="F12" s="60" t="s">
        <v>757</v>
      </c>
      <c r="G12" s="60" t="s">
        <v>758</v>
      </c>
    </row>
    <row r="13" spans="1:7" ht="14.25">
      <c r="A13" s="10" t="s">
        <v>1425</v>
      </c>
      <c r="B13" s="11" t="s">
        <v>588</v>
      </c>
      <c r="C13" s="7" t="s">
        <v>587</v>
      </c>
      <c r="D13" s="112">
        <v>50</v>
      </c>
      <c r="E13" s="107"/>
      <c r="F13" s="107">
        <f>SUM(E13*1.2)</f>
        <v>0</v>
      </c>
      <c r="G13" s="107">
        <f>SUM(D13*E13)</f>
        <v>0</v>
      </c>
    </row>
    <row r="14" spans="1:7" ht="14.25">
      <c r="A14" s="10" t="s">
        <v>1426</v>
      </c>
      <c r="B14" s="11" t="s">
        <v>589</v>
      </c>
      <c r="C14" s="7" t="s">
        <v>587</v>
      </c>
      <c r="D14" s="112">
        <v>50</v>
      </c>
      <c r="E14" s="107"/>
      <c r="F14" s="107">
        <f>SUM(E14*1.2)</f>
        <v>0</v>
      </c>
      <c r="G14" s="107">
        <f>SUM(D14*E14)</f>
        <v>0</v>
      </c>
    </row>
    <row r="15" spans="1:7" ht="14.25">
      <c r="A15" s="10" t="s">
        <v>1427</v>
      </c>
      <c r="B15" s="11" t="s">
        <v>590</v>
      </c>
      <c r="C15" s="7" t="s">
        <v>587</v>
      </c>
      <c r="D15" s="112">
        <v>3</v>
      </c>
      <c r="E15" s="107"/>
      <c r="F15" s="107">
        <f>SUM(E15*1.2)</f>
        <v>0</v>
      </c>
      <c r="G15" s="107">
        <f>SUM(D15*E15)</f>
        <v>0</v>
      </c>
    </row>
    <row r="16" spans="1:7" ht="15" thickBot="1">
      <c r="A16" s="10" t="s">
        <v>1428</v>
      </c>
      <c r="B16" s="11" t="s">
        <v>591</v>
      </c>
      <c r="C16" s="7" t="s">
        <v>587</v>
      </c>
      <c r="D16" s="112">
        <v>5</v>
      </c>
      <c r="E16" s="107"/>
      <c r="F16" s="107">
        <f>SUM(E16*1.2)</f>
        <v>0</v>
      </c>
      <c r="G16" s="107">
        <f>SUM(D16*E16)</f>
        <v>0</v>
      </c>
    </row>
    <row r="17" spans="1:7" ht="15" thickBot="1">
      <c r="A17"/>
      <c r="B17"/>
      <c r="C17"/>
      <c r="D17"/>
      <c r="E17" s="143" t="s">
        <v>759</v>
      </c>
      <c r="F17" s="143"/>
      <c r="G17" s="65">
        <f>SUM(G13:G16)</f>
        <v>0</v>
      </c>
    </row>
    <row r="18" spans="1:7" ht="15" thickBot="1">
      <c r="A18"/>
      <c r="B18"/>
      <c r="C18"/>
      <c r="D18"/>
      <c r="E18" s="143" t="s">
        <v>760</v>
      </c>
      <c r="F18" s="143"/>
      <c r="G18" s="65">
        <f>SUM(G17*0.2)</f>
        <v>0</v>
      </c>
    </row>
    <row r="19" spans="1:7" ht="15" thickBot="1">
      <c r="A19"/>
      <c r="B19"/>
      <c r="C19"/>
      <c r="D19"/>
      <c r="E19" s="143" t="s">
        <v>761</v>
      </c>
      <c r="F19" s="143"/>
      <c r="G19" s="65">
        <f>SUM(G17:G18)</f>
        <v>0</v>
      </c>
    </row>
    <row r="20" spans="1:7" ht="14.25">
      <c r="A20"/>
      <c r="B20"/>
      <c r="C20"/>
      <c r="D20"/>
      <c r="E20"/>
      <c r="F20"/>
      <c r="G20"/>
    </row>
    <row r="21" spans="1:7" ht="15">
      <c r="A21" s="53" t="s">
        <v>948</v>
      </c>
      <c r="B21" s="147" t="s">
        <v>594</v>
      </c>
      <c r="C21" s="148"/>
      <c r="D21" s="54" t="s">
        <v>753</v>
      </c>
      <c r="E21"/>
      <c r="F21"/>
      <c r="G21"/>
    </row>
    <row r="22" spans="1:7" ht="30.75" thickBot="1">
      <c r="A22" s="56" t="s">
        <v>754</v>
      </c>
      <c r="B22" s="57" t="s">
        <v>953</v>
      </c>
      <c r="C22" s="58" t="s">
        <v>2</v>
      </c>
      <c r="D22" s="59" t="s">
        <v>2385</v>
      </c>
      <c r="E22" s="60" t="s">
        <v>756</v>
      </c>
      <c r="F22" s="60" t="s">
        <v>757</v>
      </c>
      <c r="G22" s="60" t="s">
        <v>758</v>
      </c>
    </row>
    <row r="23" spans="1:7" ht="14.25">
      <c r="A23" s="10" t="s">
        <v>1429</v>
      </c>
      <c r="B23" s="11" t="s">
        <v>588</v>
      </c>
      <c r="C23" s="7" t="s">
        <v>587</v>
      </c>
      <c r="D23" s="112">
        <v>1</v>
      </c>
      <c r="E23" s="107"/>
      <c r="F23" s="107">
        <f>SUM(E23*1.2)</f>
        <v>0</v>
      </c>
      <c r="G23" s="107">
        <f>SUM(D23*E23)</f>
        <v>0</v>
      </c>
    </row>
    <row r="24" spans="1:7" ht="14.25">
      <c r="A24" s="10" t="s">
        <v>1430</v>
      </c>
      <c r="B24" s="11" t="s">
        <v>589</v>
      </c>
      <c r="C24" s="7" t="s">
        <v>587</v>
      </c>
      <c r="D24" s="112">
        <v>1</v>
      </c>
      <c r="E24" s="107"/>
      <c r="F24" s="107">
        <f>SUM(E24*1.2)</f>
        <v>0</v>
      </c>
      <c r="G24" s="107">
        <f>SUM(D24*E24)</f>
        <v>0</v>
      </c>
    </row>
    <row r="25" spans="1:7" ht="14.25">
      <c r="A25" s="10" t="s">
        <v>1431</v>
      </c>
      <c r="B25" s="11" t="s">
        <v>590</v>
      </c>
      <c r="C25" s="7" t="s">
        <v>587</v>
      </c>
      <c r="D25" s="112">
        <v>1</v>
      </c>
      <c r="E25" s="107"/>
      <c r="F25" s="107">
        <f>SUM(E25*1.2)</f>
        <v>0</v>
      </c>
      <c r="G25" s="107">
        <f>SUM(D25*E25)</f>
        <v>0</v>
      </c>
    </row>
    <row r="26" spans="1:7" ht="15" thickBot="1">
      <c r="A26" s="10" t="s">
        <v>1432</v>
      </c>
      <c r="B26" s="11" t="s">
        <v>591</v>
      </c>
      <c r="C26" s="7" t="s">
        <v>587</v>
      </c>
      <c r="D26" s="112">
        <v>1</v>
      </c>
      <c r="E26" s="107"/>
      <c r="F26" s="107">
        <f>SUM(E26*1.2)</f>
        <v>0</v>
      </c>
      <c r="G26" s="107">
        <f>SUM(D26*E26)</f>
        <v>0</v>
      </c>
    </row>
    <row r="27" spans="1:7" ht="15" thickBot="1">
      <c r="A27" s="25"/>
      <c r="B27" s="157"/>
      <c r="C27" s="157"/>
      <c r="D27" s="26"/>
      <c r="E27" s="143" t="s">
        <v>759</v>
      </c>
      <c r="F27" s="143"/>
      <c r="G27" s="65">
        <f>SUM(G23:G26)</f>
        <v>0</v>
      </c>
    </row>
    <row r="28" spans="1:7" ht="15" thickBot="1">
      <c r="A28" s="113"/>
      <c r="B28" s="12"/>
      <c r="C28" s="12"/>
      <c r="D28" s="15"/>
      <c r="E28" s="143" t="s">
        <v>760</v>
      </c>
      <c r="F28" s="143"/>
      <c r="G28" s="65">
        <f>SUM(G27*0.2)</f>
        <v>0</v>
      </c>
    </row>
    <row r="29" spans="1:7" ht="15" thickBot="1">
      <c r="A29" s="113"/>
      <c r="B29" s="12"/>
      <c r="C29" s="12"/>
      <c r="D29" s="15"/>
      <c r="E29" s="143" t="s">
        <v>761</v>
      </c>
      <c r="F29" s="143"/>
      <c r="G29" s="65">
        <f>SUM(G27:G28)</f>
        <v>0</v>
      </c>
    </row>
    <row r="30" ht="15" customHeight="1"/>
    <row r="31" ht="15" customHeight="1"/>
    <row r="32" spans="5:7" ht="15" customHeight="1" thickBot="1">
      <c r="E32" s="141" t="s">
        <v>2856</v>
      </c>
      <c r="F32" s="141"/>
      <c r="G32" s="141"/>
    </row>
    <row r="33" spans="5:7" ht="34.5" customHeight="1" thickBot="1">
      <c r="E33" s="142" t="s">
        <v>2867</v>
      </c>
      <c r="F33" s="142"/>
      <c r="G33" s="126">
        <f>G27+G17+G7</f>
        <v>0</v>
      </c>
    </row>
    <row r="34" spans="5:7" ht="34.5" customHeight="1" thickBot="1">
      <c r="E34" s="142" t="s">
        <v>2868</v>
      </c>
      <c r="F34" s="142"/>
      <c r="G34" s="126">
        <f>G28+G18+G8</f>
        <v>0</v>
      </c>
    </row>
    <row r="35" spans="5:7" ht="34.5" customHeight="1" thickBot="1">
      <c r="E35" s="142" t="s">
        <v>2869</v>
      </c>
      <c r="F35" s="142"/>
      <c r="G35" s="126">
        <f>G29+G19+G9</f>
        <v>0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sheetProtection/>
  <protectedRanges>
    <protectedRange password="CBE5" sqref="B1:C1 B11:C11 B21:C21 A3:C10 A13:C20 A23:C27" name="Kolone_1"/>
    <protectedRange password="CBE5" sqref="E22:G22 E2:G2 E12:G12" name="Zaglavlje_3_1"/>
  </protectedRanges>
  <mergeCells count="17">
    <mergeCell ref="B11:C11"/>
    <mergeCell ref="E17:F17"/>
    <mergeCell ref="E18:F18"/>
    <mergeCell ref="E19:F19"/>
    <mergeCell ref="B21:C21"/>
    <mergeCell ref="B27:C27"/>
    <mergeCell ref="E27:F27"/>
    <mergeCell ref="E34:F34"/>
    <mergeCell ref="E35:F35"/>
    <mergeCell ref="E8:F8"/>
    <mergeCell ref="E9:F9"/>
    <mergeCell ref="B1:C1"/>
    <mergeCell ref="E7:F7"/>
    <mergeCell ref="E32:G32"/>
    <mergeCell ref="E33:F33"/>
    <mergeCell ref="E28:F28"/>
    <mergeCell ref="E29:F29"/>
  </mergeCells>
  <printOptions/>
  <pageMargins left="0.25" right="0.25" top="0.25" bottom="0.2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35"/>
  <sheetViews>
    <sheetView workbookViewId="0" topLeftCell="A13">
      <selection activeCell="G37" sqref="G37"/>
    </sheetView>
  </sheetViews>
  <sheetFormatPr defaultColWidth="9.00390625" defaultRowHeight="19.5" customHeight="1"/>
  <cols>
    <col min="1" max="1" width="10.625" style="8" customWidth="1"/>
    <col min="2" max="2" width="45.625" style="8" customWidth="1"/>
    <col min="3" max="4" width="11.625" style="8" customWidth="1"/>
    <col min="5" max="7" width="16.625" style="8" customWidth="1"/>
    <col min="8" max="16384" width="9.00390625" style="8" customWidth="1"/>
  </cols>
  <sheetData>
    <row r="1" spans="1:7" ht="15">
      <c r="A1" s="53" t="s">
        <v>615</v>
      </c>
      <c r="B1" s="150" t="s">
        <v>954</v>
      </c>
      <c r="C1" s="150"/>
      <c r="D1" s="54" t="s">
        <v>753</v>
      </c>
      <c r="E1"/>
      <c r="F1"/>
      <c r="G1"/>
    </row>
    <row r="2" spans="1:7" ht="30.75" thickBot="1">
      <c r="A2" s="56" t="s">
        <v>754</v>
      </c>
      <c r="B2" s="57" t="s">
        <v>604</v>
      </c>
      <c r="C2" s="58" t="s">
        <v>2</v>
      </c>
      <c r="D2" s="59" t="s">
        <v>2385</v>
      </c>
      <c r="E2" s="60" t="s">
        <v>756</v>
      </c>
      <c r="F2" s="60" t="s">
        <v>757</v>
      </c>
      <c r="G2" s="60" t="s">
        <v>758</v>
      </c>
    </row>
    <row r="3" spans="1:7" ht="14.25">
      <c r="A3" s="115" t="s">
        <v>930</v>
      </c>
      <c r="B3" s="114" t="s">
        <v>595</v>
      </c>
      <c r="C3" s="7" t="s">
        <v>587</v>
      </c>
      <c r="D3" s="112">
        <v>20</v>
      </c>
      <c r="E3" s="106"/>
      <c r="F3" s="106">
        <f>SUM(E3*1.2)</f>
        <v>0</v>
      </c>
      <c r="G3" s="106">
        <f>SUM(D3*E3)</f>
        <v>0</v>
      </c>
    </row>
    <row r="4" spans="1:7" ht="14.25">
      <c r="A4" s="115" t="s">
        <v>931</v>
      </c>
      <c r="B4" s="9" t="s">
        <v>596</v>
      </c>
      <c r="C4" s="7" t="s">
        <v>587</v>
      </c>
      <c r="D4" s="112">
        <v>20</v>
      </c>
      <c r="E4" s="107"/>
      <c r="F4" s="106">
        <f aca="true" t="shared" si="0" ref="F4:F12">SUM(E4*1.2)</f>
        <v>0</v>
      </c>
      <c r="G4" s="106">
        <f aca="true" t="shared" si="1" ref="G4:G12">SUM(D4*E4)</f>
        <v>0</v>
      </c>
    </row>
    <row r="5" spans="1:7" ht="14.25">
      <c r="A5" s="115" t="s">
        <v>932</v>
      </c>
      <c r="B5" s="9" t="s">
        <v>597</v>
      </c>
      <c r="C5" s="7" t="s">
        <v>587</v>
      </c>
      <c r="D5" s="112">
        <v>20</v>
      </c>
      <c r="E5" s="107"/>
      <c r="F5" s="106">
        <f t="shared" si="0"/>
        <v>0</v>
      </c>
      <c r="G5" s="106">
        <f t="shared" si="1"/>
        <v>0</v>
      </c>
    </row>
    <row r="6" spans="1:7" ht="14.25">
      <c r="A6" s="115" t="s">
        <v>933</v>
      </c>
      <c r="B6" s="9" t="s">
        <v>598</v>
      </c>
      <c r="C6" s="7" t="s">
        <v>587</v>
      </c>
      <c r="D6" s="112">
        <v>5</v>
      </c>
      <c r="E6" s="107"/>
      <c r="F6" s="106">
        <f t="shared" si="0"/>
        <v>0</v>
      </c>
      <c r="G6" s="106">
        <f t="shared" si="1"/>
        <v>0</v>
      </c>
    </row>
    <row r="7" spans="1:7" ht="14.25">
      <c r="A7" s="115" t="s">
        <v>934</v>
      </c>
      <c r="B7" s="9" t="s">
        <v>599</v>
      </c>
      <c r="C7" s="7" t="s">
        <v>587</v>
      </c>
      <c r="D7" s="112">
        <v>5</v>
      </c>
      <c r="E7" s="107"/>
      <c r="F7" s="106">
        <f t="shared" si="0"/>
        <v>0</v>
      </c>
      <c r="G7" s="106">
        <f t="shared" si="1"/>
        <v>0</v>
      </c>
    </row>
    <row r="8" spans="1:7" ht="14.25">
      <c r="A8" s="115" t="s">
        <v>935</v>
      </c>
      <c r="B8" s="9" t="s">
        <v>600</v>
      </c>
      <c r="C8" s="7" t="s">
        <v>587</v>
      </c>
      <c r="D8" s="112">
        <v>5</v>
      </c>
      <c r="E8" s="107"/>
      <c r="F8" s="106">
        <f t="shared" si="0"/>
        <v>0</v>
      </c>
      <c r="G8" s="106">
        <f t="shared" si="1"/>
        <v>0</v>
      </c>
    </row>
    <row r="9" spans="1:7" ht="14.25">
      <c r="A9" s="115" t="s">
        <v>936</v>
      </c>
      <c r="B9" s="9" t="s">
        <v>605</v>
      </c>
      <c r="C9" s="7" t="s">
        <v>587</v>
      </c>
      <c r="D9" s="112">
        <v>5</v>
      </c>
      <c r="E9" s="107"/>
      <c r="F9" s="106">
        <f t="shared" si="0"/>
        <v>0</v>
      </c>
      <c r="G9" s="106">
        <f t="shared" si="1"/>
        <v>0</v>
      </c>
    </row>
    <row r="10" spans="1:7" ht="14.25">
      <c r="A10" s="115" t="s">
        <v>937</v>
      </c>
      <c r="B10" s="9" t="s">
        <v>601</v>
      </c>
      <c r="C10" s="7" t="s">
        <v>587</v>
      </c>
      <c r="D10" s="112">
        <v>5</v>
      </c>
      <c r="E10" s="107"/>
      <c r="F10" s="106">
        <f t="shared" si="0"/>
        <v>0</v>
      </c>
      <c r="G10" s="106">
        <f t="shared" si="1"/>
        <v>0</v>
      </c>
    </row>
    <row r="11" spans="1:7" ht="14.25">
      <c r="A11" s="115" t="s">
        <v>938</v>
      </c>
      <c r="B11" s="9" t="s">
        <v>602</v>
      </c>
      <c r="C11" s="7" t="s">
        <v>587</v>
      </c>
      <c r="D11" s="112">
        <v>5</v>
      </c>
      <c r="E11" s="107"/>
      <c r="F11" s="106">
        <f t="shared" si="0"/>
        <v>0</v>
      </c>
      <c r="G11" s="106">
        <f t="shared" si="1"/>
        <v>0</v>
      </c>
    </row>
    <row r="12" spans="1:7" ht="15" thickBot="1">
      <c r="A12" s="115" t="s">
        <v>939</v>
      </c>
      <c r="B12" s="9" t="s">
        <v>603</v>
      </c>
      <c r="C12" s="7"/>
      <c r="D12" s="112">
        <v>5</v>
      </c>
      <c r="E12" s="107"/>
      <c r="F12" s="106">
        <f t="shared" si="0"/>
        <v>0</v>
      </c>
      <c r="G12" s="106">
        <f t="shared" si="1"/>
        <v>0</v>
      </c>
    </row>
    <row r="13" spans="1:7" ht="15" thickBot="1">
      <c r="A13"/>
      <c r="B13"/>
      <c r="C13"/>
      <c r="D13"/>
      <c r="E13" s="143" t="s">
        <v>759</v>
      </c>
      <c r="F13" s="143"/>
      <c r="G13" s="65">
        <f>SUM(G3:G12)</f>
        <v>0</v>
      </c>
    </row>
    <row r="14" spans="1:7" ht="15" thickBot="1">
      <c r="A14"/>
      <c r="B14"/>
      <c r="C14"/>
      <c r="D14"/>
      <c r="E14" s="143" t="s">
        <v>760</v>
      </c>
      <c r="F14" s="143"/>
      <c r="G14" s="65">
        <f>SUM(G13*0.2)</f>
        <v>0</v>
      </c>
    </row>
    <row r="15" spans="1:7" ht="15" thickBot="1">
      <c r="A15"/>
      <c r="B15"/>
      <c r="C15"/>
      <c r="D15"/>
      <c r="E15" s="143" t="s">
        <v>761</v>
      </c>
      <c r="F15" s="143"/>
      <c r="G15" s="65">
        <f>SUM(G13:G14)</f>
        <v>0</v>
      </c>
    </row>
    <row r="16" spans="1:7" ht="14.25">
      <c r="A16"/>
      <c r="B16"/>
      <c r="C16"/>
      <c r="D16"/>
      <c r="E16"/>
      <c r="F16"/>
      <c r="G16"/>
    </row>
    <row r="17" spans="1:7" ht="15">
      <c r="A17" s="53" t="s">
        <v>947</v>
      </c>
      <c r="B17" s="150" t="s">
        <v>954</v>
      </c>
      <c r="C17" s="150"/>
      <c r="D17" s="54" t="s">
        <v>753</v>
      </c>
      <c r="E17" s="103"/>
      <c r="F17" s="103"/>
      <c r="G17" s="103"/>
    </row>
    <row r="18" spans="1:7" ht="30.75" thickBot="1">
      <c r="A18" s="56" t="s">
        <v>754</v>
      </c>
      <c r="B18" s="57" t="s">
        <v>955</v>
      </c>
      <c r="C18" s="58" t="s">
        <v>2</v>
      </c>
      <c r="D18" s="59" t="s">
        <v>2385</v>
      </c>
      <c r="E18" s="60" t="s">
        <v>756</v>
      </c>
      <c r="F18" s="60" t="s">
        <v>757</v>
      </c>
      <c r="G18" s="60" t="s">
        <v>758</v>
      </c>
    </row>
    <row r="19" spans="1:7" ht="14.25">
      <c r="A19" s="115" t="s">
        <v>940</v>
      </c>
      <c r="B19" s="9" t="s">
        <v>595</v>
      </c>
      <c r="C19" s="7" t="s">
        <v>587</v>
      </c>
      <c r="D19" s="112">
        <v>6</v>
      </c>
      <c r="E19" s="106"/>
      <c r="F19" s="106">
        <f>SUM(E19*1.2)</f>
        <v>0</v>
      </c>
      <c r="G19" s="106">
        <f>SUM(D19*E19)</f>
        <v>0</v>
      </c>
    </row>
    <row r="20" spans="1:7" ht="14.25">
      <c r="A20" s="115" t="s">
        <v>941</v>
      </c>
      <c r="B20" s="9" t="s">
        <v>596</v>
      </c>
      <c r="C20" s="7" t="s">
        <v>587</v>
      </c>
      <c r="D20" s="112">
        <v>6</v>
      </c>
      <c r="E20" s="107"/>
      <c r="F20" s="106">
        <f aca="true" t="shared" si="2" ref="F20:F25">SUM(E20*1.2)</f>
        <v>0</v>
      </c>
      <c r="G20" s="106">
        <f aca="true" t="shared" si="3" ref="G20:G25">SUM(D20*E20)</f>
        <v>0</v>
      </c>
    </row>
    <row r="21" spans="1:7" ht="14.25">
      <c r="A21" s="115" t="s">
        <v>942</v>
      </c>
      <c r="B21" s="9" t="s">
        <v>597</v>
      </c>
      <c r="C21" s="7" t="s">
        <v>587</v>
      </c>
      <c r="D21" s="112">
        <v>6</v>
      </c>
      <c r="E21" s="107"/>
      <c r="F21" s="106">
        <f t="shared" si="2"/>
        <v>0</v>
      </c>
      <c r="G21" s="106">
        <f t="shared" si="3"/>
        <v>0</v>
      </c>
    </row>
    <row r="22" spans="1:7" ht="14.25">
      <c r="A22" s="115" t="s">
        <v>943</v>
      </c>
      <c r="B22" s="9" t="s">
        <v>598</v>
      </c>
      <c r="C22" s="7" t="s">
        <v>587</v>
      </c>
      <c r="D22" s="112">
        <v>6</v>
      </c>
      <c r="E22" s="107"/>
      <c r="F22" s="106">
        <f t="shared" si="2"/>
        <v>0</v>
      </c>
      <c r="G22" s="106">
        <f t="shared" si="3"/>
        <v>0</v>
      </c>
    </row>
    <row r="23" spans="1:7" ht="14.25">
      <c r="A23" s="115" t="s">
        <v>944</v>
      </c>
      <c r="B23" s="9" t="s">
        <v>601</v>
      </c>
      <c r="C23" s="7" t="s">
        <v>587</v>
      </c>
      <c r="D23" s="112">
        <v>6</v>
      </c>
      <c r="E23" s="107"/>
      <c r="F23" s="106">
        <f t="shared" si="2"/>
        <v>0</v>
      </c>
      <c r="G23" s="106">
        <f t="shared" si="3"/>
        <v>0</v>
      </c>
    </row>
    <row r="24" spans="1:7" ht="14.25">
      <c r="A24" s="115" t="s">
        <v>945</v>
      </c>
      <c r="B24" s="9" t="s">
        <v>602</v>
      </c>
      <c r="C24" s="7" t="s">
        <v>587</v>
      </c>
      <c r="D24" s="112">
        <v>6</v>
      </c>
      <c r="E24" s="107"/>
      <c r="F24" s="106">
        <f t="shared" si="2"/>
        <v>0</v>
      </c>
      <c r="G24" s="106">
        <f t="shared" si="3"/>
        <v>0</v>
      </c>
    </row>
    <row r="25" spans="1:7" ht="15" thickBot="1">
      <c r="A25" s="115" t="s">
        <v>946</v>
      </c>
      <c r="B25" s="9" t="s">
        <v>603</v>
      </c>
      <c r="C25" s="7" t="s">
        <v>587</v>
      </c>
      <c r="D25" s="112">
        <v>1</v>
      </c>
      <c r="E25" s="107"/>
      <c r="F25" s="106">
        <f t="shared" si="2"/>
        <v>0</v>
      </c>
      <c r="G25" s="106">
        <f t="shared" si="3"/>
        <v>0</v>
      </c>
    </row>
    <row r="26" spans="1:7" ht="15" thickBot="1">
      <c r="A26" s="116"/>
      <c r="D26" s="15"/>
      <c r="E26" s="143" t="s">
        <v>759</v>
      </c>
      <c r="F26" s="143"/>
      <c r="G26" s="65">
        <f>SUM(G19:G25)</f>
        <v>0</v>
      </c>
    </row>
    <row r="27" spans="1:7" ht="15" thickBot="1">
      <c r="A27" s="116"/>
      <c r="D27" s="15"/>
      <c r="E27" s="143" t="s">
        <v>760</v>
      </c>
      <c r="F27" s="143"/>
      <c r="G27" s="65">
        <f>SUM(G26*0.2)</f>
        <v>0</v>
      </c>
    </row>
    <row r="28" spans="1:7" ht="15" thickBot="1">
      <c r="A28" s="116"/>
      <c r="D28" s="15"/>
      <c r="E28" s="143" t="s">
        <v>761</v>
      </c>
      <c r="F28" s="143"/>
      <c r="G28" s="65">
        <f>SUM(G26:G27)</f>
        <v>0</v>
      </c>
    </row>
    <row r="29" ht="15" customHeight="1"/>
    <row r="30" ht="15" customHeight="1"/>
    <row r="31" ht="15" customHeight="1"/>
    <row r="32" spans="5:7" ht="15" customHeight="1" thickBot="1">
      <c r="E32" s="141" t="s">
        <v>2856</v>
      </c>
      <c r="F32" s="141"/>
      <c r="G32" s="141"/>
    </row>
    <row r="33" spans="5:7" ht="35.25" customHeight="1" thickBot="1">
      <c r="E33" s="142" t="s">
        <v>2870</v>
      </c>
      <c r="F33" s="142"/>
      <c r="G33" s="126">
        <f>G26+G13</f>
        <v>0</v>
      </c>
    </row>
    <row r="34" spans="5:7" ht="35.25" customHeight="1" thickBot="1">
      <c r="E34" s="142" t="s">
        <v>2871</v>
      </c>
      <c r="F34" s="142"/>
      <c r="G34" s="126">
        <f>G27+G14</f>
        <v>0</v>
      </c>
    </row>
    <row r="35" spans="5:7" ht="35.25" customHeight="1" thickBot="1">
      <c r="E35" s="142" t="s">
        <v>2872</v>
      </c>
      <c r="F35" s="142"/>
      <c r="G35" s="126">
        <f>G28+G15</f>
        <v>0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sheetProtection/>
  <protectedRanges>
    <protectedRange password="CBE5" sqref="B2 B18 A3:C16 A19:C25" name="Kolone_1"/>
    <protectedRange password="CBE5" sqref="B17:C17 B1:C1" name="Zaglavlje_1"/>
    <protectedRange password="CBE5" sqref="E18:G18 E2:G2" name="Zaglavlje_3_1"/>
  </protectedRanges>
  <mergeCells count="12">
    <mergeCell ref="E26:F26"/>
    <mergeCell ref="E27:F27"/>
    <mergeCell ref="E32:G32"/>
    <mergeCell ref="E33:F33"/>
    <mergeCell ref="E34:F34"/>
    <mergeCell ref="E35:F35"/>
    <mergeCell ref="B1:C1"/>
    <mergeCell ref="E28:F28"/>
    <mergeCell ref="E13:F13"/>
    <mergeCell ref="E14:F14"/>
    <mergeCell ref="E15:F15"/>
    <mergeCell ref="B17:C17"/>
  </mergeCells>
  <printOptions/>
  <pageMargins left="0.25" right="0.25" top="0.25" bottom="0.2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0">
      <selection activeCell="B37" sqref="B37"/>
    </sheetView>
  </sheetViews>
  <sheetFormatPr defaultColWidth="9.00390625" defaultRowHeight="14.25"/>
  <cols>
    <col min="1" max="1" width="6.75390625" style="176" customWidth="1"/>
    <col min="2" max="2" width="43.00390625" style="0" customWidth="1"/>
    <col min="3" max="4" width="6.75390625" style="0" customWidth="1"/>
    <col min="5" max="5" width="9.375" style="0" customWidth="1"/>
    <col min="6" max="8" width="13.75390625" style="94" customWidth="1"/>
  </cols>
  <sheetData>
    <row r="1" spans="1:8" ht="15.75" customHeight="1">
      <c r="A1" s="171" t="s">
        <v>2928</v>
      </c>
      <c r="B1" s="171"/>
      <c r="C1" s="171"/>
      <c r="D1" s="171"/>
      <c r="E1" s="171"/>
      <c r="F1" s="171"/>
      <c r="G1" s="171"/>
      <c r="H1" s="171"/>
    </row>
    <row r="2" spans="1:8" ht="16.5" customHeight="1">
      <c r="A2" s="171"/>
      <c r="B2" s="171"/>
      <c r="C2" s="171"/>
      <c r="D2" s="171"/>
      <c r="E2" s="171"/>
      <c r="F2" s="171"/>
      <c r="G2" s="171"/>
      <c r="H2" s="171"/>
    </row>
    <row r="4" spans="1:8" ht="26.25" thickBot="1">
      <c r="A4" s="172" t="s">
        <v>754</v>
      </c>
      <c r="B4" s="183" t="s">
        <v>2895</v>
      </c>
      <c r="C4" s="184"/>
      <c r="D4" s="173" t="s">
        <v>2896</v>
      </c>
      <c r="E4" s="174" t="s">
        <v>2897</v>
      </c>
      <c r="F4" s="175" t="s">
        <v>756</v>
      </c>
      <c r="G4" s="175" t="s">
        <v>757</v>
      </c>
      <c r="H4" s="175" t="s">
        <v>758</v>
      </c>
    </row>
    <row r="5" spans="1:8" ht="15">
      <c r="A5" s="185"/>
      <c r="B5" s="186" t="s">
        <v>2898</v>
      </c>
      <c r="C5" s="187"/>
      <c r="D5" s="188"/>
      <c r="E5" s="189"/>
      <c r="F5" s="97"/>
      <c r="G5" s="97"/>
      <c r="H5" s="97"/>
    </row>
    <row r="6" spans="1:8" ht="14.25">
      <c r="A6" s="185">
        <v>1</v>
      </c>
      <c r="B6" s="190" t="s">
        <v>2899</v>
      </c>
      <c r="C6" s="190"/>
      <c r="D6" s="191" t="s">
        <v>587</v>
      </c>
      <c r="E6" s="192">
        <v>20</v>
      </c>
      <c r="F6" s="97"/>
      <c r="G6" s="97">
        <f>SUM(F6*1.2)</f>
        <v>0</v>
      </c>
      <c r="H6" s="97">
        <f>SUM(E6*F6)</f>
        <v>0</v>
      </c>
    </row>
    <row r="7" spans="1:8" ht="24.75" customHeight="1">
      <c r="A7" s="185">
        <f>A6+1</f>
        <v>2</v>
      </c>
      <c r="B7" s="190" t="s">
        <v>2900</v>
      </c>
      <c r="C7" s="190"/>
      <c r="D7" s="7" t="s">
        <v>587</v>
      </c>
      <c r="E7" s="112">
        <v>10</v>
      </c>
      <c r="F7" s="97"/>
      <c r="G7" s="97">
        <f aca="true" t="shared" si="0" ref="G7:G34">SUM(F7*1.2)</f>
        <v>0</v>
      </c>
      <c r="H7" s="97">
        <f aca="true" t="shared" si="1" ref="H7:H34">SUM(E7*F7)</f>
        <v>0</v>
      </c>
    </row>
    <row r="8" spans="1:8" ht="14.25">
      <c r="A8" s="185">
        <f aca="true" t="shared" si="2" ref="A8:A34">A7+1</f>
        <v>3</v>
      </c>
      <c r="B8" s="190" t="s">
        <v>2901</v>
      </c>
      <c r="C8" s="190"/>
      <c r="D8" s="7" t="s">
        <v>587</v>
      </c>
      <c r="E8" s="112">
        <v>10</v>
      </c>
      <c r="F8" s="97"/>
      <c r="G8" s="97">
        <f t="shared" si="0"/>
        <v>0</v>
      </c>
      <c r="H8" s="97">
        <f t="shared" si="1"/>
        <v>0</v>
      </c>
    </row>
    <row r="9" spans="1:8" ht="14.25">
      <c r="A9" s="185">
        <f t="shared" si="2"/>
        <v>4</v>
      </c>
      <c r="B9" s="190" t="s">
        <v>2902</v>
      </c>
      <c r="C9" s="190"/>
      <c r="D9" s="7" t="s">
        <v>587</v>
      </c>
      <c r="E9" s="112">
        <v>10</v>
      </c>
      <c r="F9" s="97"/>
      <c r="G9" s="97">
        <f t="shared" si="0"/>
        <v>0</v>
      </c>
      <c r="H9" s="97">
        <f t="shared" si="1"/>
        <v>0</v>
      </c>
    </row>
    <row r="10" spans="1:8" ht="14.25">
      <c r="A10" s="185">
        <f t="shared" si="2"/>
        <v>5</v>
      </c>
      <c r="B10" s="190" t="s">
        <v>2903</v>
      </c>
      <c r="C10" s="190"/>
      <c r="D10" s="7" t="s">
        <v>587</v>
      </c>
      <c r="E10" s="112">
        <v>10</v>
      </c>
      <c r="F10" s="97"/>
      <c r="G10" s="97">
        <f t="shared" si="0"/>
        <v>0</v>
      </c>
      <c r="H10" s="97">
        <f t="shared" si="1"/>
        <v>0</v>
      </c>
    </row>
    <row r="11" spans="1:8" ht="14.25">
      <c r="A11" s="185">
        <f t="shared" si="2"/>
        <v>6</v>
      </c>
      <c r="B11" s="190" t="s">
        <v>2904</v>
      </c>
      <c r="C11" s="190"/>
      <c r="D11" s="7" t="s">
        <v>587</v>
      </c>
      <c r="E11" s="112">
        <v>3</v>
      </c>
      <c r="F11" s="97"/>
      <c r="G11" s="97">
        <f t="shared" si="0"/>
        <v>0</v>
      </c>
      <c r="H11" s="97">
        <f t="shared" si="1"/>
        <v>0</v>
      </c>
    </row>
    <row r="12" spans="1:8" ht="14.25">
      <c r="A12" s="185">
        <f t="shared" si="2"/>
        <v>7</v>
      </c>
      <c r="B12" s="190" t="s">
        <v>2905</v>
      </c>
      <c r="C12" s="190"/>
      <c r="D12" s="7" t="s">
        <v>587</v>
      </c>
      <c r="E12" s="112">
        <v>5</v>
      </c>
      <c r="F12" s="97"/>
      <c r="G12" s="97">
        <f t="shared" si="0"/>
        <v>0</v>
      </c>
      <c r="H12" s="97">
        <f t="shared" si="1"/>
        <v>0</v>
      </c>
    </row>
    <row r="13" spans="1:8" ht="14.25">
      <c r="A13" s="185">
        <f t="shared" si="2"/>
        <v>8</v>
      </c>
      <c r="B13" s="190" t="s">
        <v>2906</v>
      </c>
      <c r="C13" s="190"/>
      <c r="D13" s="7" t="s">
        <v>587</v>
      </c>
      <c r="E13" s="112">
        <v>1</v>
      </c>
      <c r="F13" s="97"/>
      <c r="G13" s="97">
        <f t="shared" si="0"/>
        <v>0</v>
      </c>
      <c r="H13" s="97">
        <f t="shared" si="1"/>
        <v>0</v>
      </c>
    </row>
    <row r="14" spans="1:8" ht="14.25">
      <c r="A14" s="185">
        <f t="shared" si="2"/>
        <v>9</v>
      </c>
      <c r="B14" s="190" t="s">
        <v>2907</v>
      </c>
      <c r="C14" s="190"/>
      <c r="D14" s="7" t="s">
        <v>587</v>
      </c>
      <c r="E14" s="112">
        <v>1</v>
      </c>
      <c r="F14" s="97"/>
      <c r="G14" s="97">
        <f t="shared" si="0"/>
        <v>0</v>
      </c>
      <c r="H14" s="97">
        <f t="shared" si="1"/>
        <v>0</v>
      </c>
    </row>
    <row r="15" spans="1:8" ht="14.25">
      <c r="A15" s="185">
        <f t="shared" si="2"/>
        <v>10</v>
      </c>
      <c r="B15" s="190" t="s">
        <v>2908</v>
      </c>
      <c r="C15" s="190"/>
      <c r="D15" s="7" t="s">
        <v>587</v>
      </c>
      <c r="E15" s="112">
        <v>1</v>
      </c>
      <c r="F15" s="97"/>
      <c r="G15" s="97">
        <f t="shared" si="0"/>
        <v>0</v>
      </c>
      <c r="H15" s="97">
        <f t="shared" si="1"/>
        <v>0</v>
      </c>
    </row>
    <row r="16" spans="1:8" ht="14.25">
      <c r="A16" s="185">
        <f t="shared" si="2"/>
        <v>11</v>
      </c>
      <c r="B16" s="190" t="s">
        <v>2909</v>
      </c>
      <c r="C16" s="190"/>
      <c r="D16" s="7" t="s">
        <v>587</v>
      </c>
      <c r="E16" s="112">
        <v>1</v>
      </c>
      <c r="F16" s="97"/>
      <c r="G16" s="97">
        <f t="shared" si="0"/>
        <v>0</v>
      </c>
      <c r="H16" s="97">
        <f t="shared" si="1"/>
        <v>0</v>
      </c>
    </row>
    <row r="17" spans="1:8" ht="14.25">
      <c r="A17" s="185">
        <f t="shared" si="2"/>
        <v>12</v>
      </c>
      <c r="B17" s="190" t="s">
        <v>2910</v>
      </c>
      <c r="C17" s="190"/>
      <c r="D17" s="7" t="s">
        <v>587</v>
      </c>
      <c r="E17" s="112">
        <v>1</v>
      </c>
      <c r="F17" s="97"/>
      <c r="G17" s="97">
        <f t="shared" si="0"/>
        <v>0</v>
      </c>
      <c r="H17" s="97">
        <f t="shared" si="1"/>
        <v>0</v>
      </c>
    </row>
    <row r="18" spans="1:8" ht="14.25">
      <c r="A18" s="185">
        <f t="shared" si="2"/>
        <v>13</v>
      </c>
      <c r="B18" s="190" t="s">
        <v>2911</v>
      </c>
      <c r="C18" s="190"/>
      <c r="D18" s="7" t="s">
        <v>587</v>
      </c>
      <c r="E18" s="112">
        <v>1</v>
      </c>
      <c r="F18" s="97"/>
      <c r="G18" s="97">
        <f t="shared" si="0"/>
        <v>0</v>
      </c>
      <c r="H18" s="97">
        <f t="shared" si="1"/>
        <v>0</v>
      </c>
    </row>
    <row r="19" spans="1:8" ht="24.75" customHeight="1">
      <c r="A19" s="185">
        <f t="shared" si="2"/>
        <v>14</v>
      </c>
      <c r="B19" s="190" t="s">
        <v>2912</v>
      </c>
      <c r="C19" s="190"/>
      <c r="D19" s="7" t="s">
        <v>587</v>
      </c>
      <c r="E19" s="112">
        <v>1</v>
      </c>
      <c r="F19" s="97"/>
      <c r="G19" s="97">
        <f t="shared" si="0"/>
        <v>0</v>
      </c>
      <c r="H19" s="97">
        <f t="shared" si="1"/>
        <v>0</v>
      </c>
    </row>
    <row r="20" spans="1:8" ht="14.25">
      <c r="A20" s="185">
        <f t="shared" si="2"/>
        <v>15</v>
      </c>
      <c r="B20" s="190" t="s">
        <v>2913</v>
      </c>
      <c r="C20" s="190"/>
      <c r="D20" s="7" t="s">
        <v>587</v>
      </c>
      <c r="E20" s="112">
        <v>20</v>
      </c>
      <c r="F20" s="97"/>
      <c r="G20" s="97">
        <f t="shared" si="0"/>
        <v>0</v>
      </c>
      <c r="H20" s="97">
        <f t="shared" si="1"/>
        <v>0</v>
      </c>
    </row>
    <row r="21" spans="1:8" ht="24.75" customHeight="1">
      <c r="A21" s="185">
        <f t="shared" si="2"/>
        <v>16</v>
      </c>
      <c r="B21" s="190" t="s">
        <v>2914</v>
      </c>
      <c r="C21" s="190"/>
      <c r="D21" s="7" t="s">
        <v>587</v>
      </c>
      <c r="E21" s="112">
        <v>10</v>
      </c>
      <c r="F21" s="97"/>
      <c r="G21" s="97">
        <f t="shared" si="0"/>
        <v>0</v>
      </c>
      <c r="H21" s="97">
        <f t="shared" si="1"/>
        <v>0</v>
      </c>
    </row>
    <row r="22" spans="1:8" ht="14.25">
      <c r="A22" s="185">
        <f t="shared" si="2"/>
        <v>17</v>
      </c>
      <c r="B22" s="190" t="s">
        <v>2915</v>
      </c>
      <c r="C22" s="190"/>
      <c r="D22" s="7" t="s">
        <v>587</v>
      </c>
      <c r="E22" s="112">
        <v>10</v>
      </c>
      <c r="F22" s="97"/>
      <c r="G22" s="97">
        <f t="shared" si="0"/>
        <v>0</v>
      </c>
      <c r="H22" s="97">
        <f t="shared" si="1"/>
        <v>0</v>
      </c>
    </row>
    <row r="23" spans="1:8" ht="14.25">
      <c r="A23" s="185">
        <f t="shared" si="2"/>
        <v>18</v>
      </c>
      <c r="B23" s="190" t="s">
        <v>2916</v>
      </c>
      <c r="C23" s="190"/>
      <c r="D23" s="7" t="s">
        <v>587</v>
      </c>
      <c r="E23" s="112">
        <v>10</v>
      </c>
      <c r="F23" s="97"/>
      <c r="G23" s="97">
        <f t="shared" si="0"/>
        <v>0</v>
      </c>
      <c r="H23" s="97">
        <f t="shared" si="1"/>
        <v>0</v>
      </c>
    </row>
    <row r="24" spans="1:8" ht="14.25">
      <c r="A24" s="185">
        <f t="shared" si="2"/>
        <v>19</v>
      </c>
      <c r="B24" s="190" t="s">
        <v>2917</v>
      </c>
      <c r="C24" s="190"/>
      <c r="D24" s="7" t="s">
        <v>587</v>
      </c>
      <c r="E24" s="112">
        <v>10</v>
      </c>
      <c r="F24" s="97"/>
      <c r="G24" s="97">
        <f t="shared" si="0"/>
        <v>0</v>
      </c>
      <c r="H24" s="97">
        <f t="shared" si="1"/>
        <v>0</v>
      </c>
    </row>
    <row r="25" spans="1:8" ht="14.25">
      <c r="A25" s="185">
        <f t="shared" si="2"/>
        <v>20</v>
      </c>
      <c r="B25" s="190" t="s">
        <v>2918</v>
      </c>
      <c r="C25" s="190"/>
      <c r="D25" s="7" t="s">
        <v>587</v>
      </c>
      <c r="E25" s="112">
        <v>2</v>
      </c>
      <c r="F25" s="97"/>
      <c r="G25" s="97">
        <f t="shared" si="0"/>
        <v>0</v>
      </c>
      <c r="H25" s="97">
        <f t="shared" si="1"/>
        <v>0</v>
      </c>
    </row>
    <row r="26" spans="1:8" ht="14.25">
      <c r="A26" s="185">
        <f t="shared" si="2"/>
        <v>21</v>
      </c>
      <c r="B26" s="190" t="s">
        <v>2919</v>
      </c>
      <c r="C26" s="190"/>
      <c r="D26" s="7" t="s">
        <v>587</v>
      </c>
      <c r="E26" s="112">
        <v>1</v>
      </c>
      <c r="F26" s="97"/>
      <c r="G26" s="97">
        <f t="shared" si="0"/>
        <v>0</v>
      </c>
      <c r="H26" s="97">
        <f t="shared" si="1"/>
        <v>0</v>
      </c>
    </row>
    <row r="27" spans="1:8" ht="14.25">
      <c r="A27" s="185">
        <f t="shared" si="2"/>
        <v>22</v>
      </c>
      <c r="B27" s="190" t="s">
        <v>2920</v>
      </c>
      <c r="C27" s="190"/>
      <c r="D27" s="7" t="s">
        <v>587</v>
      </c>
      <c r="E27" s="112">
        <v>1</v>
      </c>
      <c r="F27" s="97"/>
      <c r="G27" s="97">
        <f t="shared" si="0"/>
        <v>0</v>
      </c>
      <c r="H27" s="97">
        <f t="shared" si="1"/>
        <v>0</v>
      </c>
    </row>
    <row r="28" spans="1:8" ht="14.25">
      <c r="A28" s="185">
        <f t="shared" si="2"/>
        <v>23</v>
      </c>
      <c r="B28" s="190" t="s">
        <v>2921</v>
      </c>
      <c r="C28" s="190"/>
      <c r="D28" s="7" t="s">
        <v>587</v>
      </c>
      <c r="E28" s="112">
        <v>1</v>
      </c>
      <c r="F28" s="97"/>
      <c r="G28" s="97">
        <f t="shared" si="0"/>
        <v>0</v>
      </c>
      <c r="H28" s="97">
        <f t="shared" si="1"/>
        <v>0</v>
      </c>
    </row>
    <row r="29" spans="1:8" ht="14.25">
      <c r="A29" s="185">
        <f t="shared" si="2"/>
        <v>24</v>
      </c>
      <c r="B29" s="190" t="s">
        <v>2922</v>
      </c>
      <c r="C29" s="190"/>
      <c r="D29" s="7" t="s">
        <v>587</v>
      </c>
      <c r="E29" s="112">
        <v>1</v>
      </c>
      <c r="F29" s="97"/>
      <c r="G29" s="97">
        <f t="shared" si="0"/>
        <v>0</v>
      </c>
      <c r="H29" s="97">
        <f t="shared" si="1"/>
        <v>0</v>
      </c>
    </row>
    <row r="30" spans="1:8" ht="14.25">
      <c r="A30" s="185">
        <f t="shared" si="2"/>
        <v>25</v>
      </c>
      <c r="B30" s="190" t="s">
        <v>2923</v>
      </c>
      <c r="C30" s="190"/>
      <c r="D30" s="7" t="s">
        <v>587</v>
      </c>
      <c r="E30" s="112">
        <v>1</v>
      </c>
      <c r="F30" s="97"/>
      <c r="G30" s="97">
        <f t="shared" si="0"/>
        <v>0</v>
      </c>
      <c r="H30" s="97">
        <f t="shared" si="1"/>
        <v>0</v>
      </c>
    </row>
    <row r="31" spans="1:8" ht="14.25">
      <c r="A31" s="185">
        <f t="shared" si="2"/>
        <v>26</v>
      </c>
      <c r="B31" s="190" t="s">
        <v>2924</v>
      </c>
      <c r="C31" s="190"/>
      <c r="D31" s="7" t="s">
        <v>587</v>
      </c>
      <c r="E31" s="112">
        <v>1</v>
      </c>
      <c r="F31" s="97"/>
      <c r="G31" s="97">
        <f t="shared" si="0"/>
        <v>0</v>
      </c>
      <c r="H31" s="97">
        <f t="shared" si="1"/>
        <v>0</v>
      </c>
    </row>
    <row r="32" spans="1:8" ht="14.25">
      <c r="A32" s="185">
        <f t="shared" si="2"/>
        <v>27</v>
      </c>
      <c r="B32" s="190" t="s">
        <v>2925</v>
      </c>
      <c r="C32" s="190"/>
      <c r="D32" s="7" t="s">
        <v>587</v>
      </c>
      <c r="E32" s="112">
        <v>2</v>
      </c>
      <c r="F32" s="97"/>
      <c r="G32" s="97">
        <f t="shared" si="0"/>
        <v>0</v>
      </c>
      <c r="H32" s="97">
        <f t="shared" si="1"/>
        <v>0</v>
      </c>
    </row>
    <row r="33" spans="1:8" ht="24.75" customHeight="1">
      <c r="A33" s="185">
        <f t="shared" si="2"/>
        <v>28</v>
      </c>
      <c r="B33" s="190" t="s">
        <v>2926</v>
      </c>
      <c r="C33" s="190"/>
      <c r="D33" s="7" t="s">
        <v>587</v>
      </c>
      <c r="E33" s="112">
        <v>1</v>
      </c>
      <c r="F33" s="97"/>
      <c r="G33" s="97">
        <f t="shared" si="0"/>
        <v>0</v>
      </c>
      <c r="H33" s="97">
        <f t="shared" si="1"/>
        <v>0</v>
      </c>
    </row>
    <row r="34" spans="1:8" ht="24.75" customHeight="1" thickBot="1">
      <c r="A34" s="185">
        <f t="shared" si="2"/>
        <v>29</v>
      </c>
      <c r="B34" s="190" t="s">
        <v>2927</v>
      </c>
      <c r="C34" s="190"/>
      <c r="D34" s="7" t="s">
        <v>587</v>
      </c>
      <c r="E34" s="112">
        <v>1</v>
      </c>
      <c r="F34" s="97"/>
      <c r="G34" s="97">
        <f t="shared" si="0"/>
        <v>0</v>
      </c>
      <c r="H34" s="97">
        <f t="shared" si="1"/>
        <v>0</v>
      </c>
    </row>
    <row r="35" spans="6:8" ht="15" thickBot="1">
      <c r="F35" s="177" t="s">
        <v>759</v>
      </c>
      <c r="G35" s="177"/>
      <c r="H35" s="178">
        <f>SUM(H6:H34)</f>
        <v>0</v>
      </c>
    </row>
    <row r="36" spans="6:8" ht="15" thickBot="1">
      <c r="F36" s="179" t="s">
        <v>760</v>
      </c>
      <c r="G36" s="179"/>
      <c r="H36" s="180">
        <f>SUM(H35*0.2)</f>
        <v>0</v>
      </c>
    </row>
    <row r="37" spans="6:8" ht="15" thickBot="1">
      <c r="F37" s="181" t="s">
        <v>761</v>
      </c>
      <c r="G37" s="181"/>
      <c r="H37" s="182">
        <f>SUM(H35:H36)</f>
        <v>0</v>
      </c>
    </row>
  </sheetData>
  <sheetProtection/>
  <mergeCells count="35">
    <mergeCell ref="F35:G35"/>
    <mergeCell ref="F36:G36"/>
    <mergeCell ref="F37:G37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H2"/>
    <mergeCell ref="B4:C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22" sqref="E22"/>
    </sheetView>
  </sheetViews>
  <sheetFormatPr defaultColWidth="9.00390625" defaultRowHeight="14.25"/>
  <cols>
    <col min="1" max="1" width="9.625" style="0" customWidth="1"/>
    <col min="2" max="2" width="40.625" style="0" customWidth="1"/>
    <col min="3" max="4" width="10.625" style="0" customWidth="1"/>
    <col min="5" max="7" width="15.625" style="0" customWidth="1"/>
  </cols>
  <sheetData>
    <row r="1" spans="1:4" ht="30" customHeight="1">
      <c r="A1" s="53" t="s">
        <v>615</v>
      </c>
      <c r="B1" s="150" t="s">
        <v>2377</v>
      </c>
      <c r="C1" s="150"/>
      <c r="D1" s="54" t="s">
        <v>753</v>
      </c>
    </row>
    <row r="2" spans="1:7" ht="30" customHeight="1" thickBot="1">
      <c r="A2" s="56" t="s">
        <v>754</v>
      </c>
      <c r="B2" s="57" t="s">
        <v>2378</v>
      </c>
      <c r="C2" s="58" t="s">
        <v>2</v>
      </c>
      <c r="D2" s="59" t="s">
        <v>2385</v>
      </c>
      <c r="E2" s="60" t="s">
        <v>756</v>
      </c>
      <c r="F2" s="60" t="s">
        <v>757</v>
      </c>
      <c r="G2" s="60" t="s">
        <v>758</v>
      </c>
    </row>
    <row r="3" spans="1:7" ht="15" customHeight="1">
      <c r="A3" s="115" t="s">
        <v>2382</v>
      </c>
      <c r="B3" s="114" t="s">
        <v>2379</v>
      </c>
      <c r="C3" s="7" t="s">
        <v>587</v>
      </c>
      <c r="D3" s="112">
        <v>20</v>
      </c>
      <c r="E3" s="106"/>
      <c r="F3" s="106">
        <f>SUM(E3*1.2)</f>
        <v>0</v>
      </c>
      <c r="G3" s="106">
        <f>SUM(D3*E3)</f>
        <v>0</v>
      </c>
    </row>
    <row r="4" spans="1:7" ht="15" customHeight="1">
      <c r="A4" s="115" t="s">
        <v>2383</v>
      </c>
      <c r="B4" s="9" t="s">
        <v>2380</v>
      </c>
      <c r="C4" s="7" t="s">
        <v>587</v>
      </c>
      <c r="D4" s="112">
        <v>20</v>
      </c>
      <c r="E4" s="107"/>
      <c r="F4" s="106">
        <f>SUM(E4*1.2)</f>
        <v>0</v>
      </c>
      <c r="G4" s="106">
        <f>SUM(D4*E4)</f>
        <v>0</v>
      </c>
    </row>
    <row r="5" spans="1:7" ht="15" customHeight="1" thickBot="1">
      <c r="A5" s="115" t="s">
        <v>2384</v>
      </c>
      <c r="B5" s="9" t="s">
        <v>2381</v>
      </c>
      <c r="C5" s="7" t="s">
        <v>587</v>
      </c>
      <c r="D5" s="112">
        <v>20</v>
      </c>
      <c r="E5" s="107"/>
      <c r="F5" s="106">
        <f>SUM(E5*1.2)</f>
        <v>0</v>
      </c>
      <c r="G5" s="106">
        <f>SUM(D5*E5)</f>
        <v>0</v>
      </c>
    </row>
    <row r="6" spans="5:7" ht="15" customHeight="1" thickBot="1">
      <c r="E6" s="143" t="s">
        <v>759</v>
      </c>
      <c r="F6" s="143"/>
      <c r="G6" s="65">
        <f>SUM(G3:G5)</f>
        <v>0</v>
      </c>
    </row>
    <row r="7" spans="5:7" ht="15" customHeight="1" thickBot="1">
      <c r="E7" s="143" t="s">
        <v>760</v>
      </c>
      <c r="F7" s="143"/>
      <c r="G7" s="65">
        <f>SUM(G6*0.2)</f>
        <v>0</v>
      </c>
    </row>
    <row r="8" spans="5:7" ht="15" customHeight="1" thickBot="1">
      <c r="E8" s="143" t="s">
        <v>761</v>
      </c>
      <c r="F8" s="143"/>
      <c r="G8" s="65">
        <f>SUM(G6:G7)</f>
        <v>0</v>
      </c>
    </row>
  </sheetData>
  <sheetProtection/>
  <protectedRanges>
    <protectedRange password="CBE5" sqref="B2 A3:C5" name="Kolone"/>
    <protectedRange password="CBE5" sqref="B1:C1" name="Zaglavlje"/>
    <protectedRange password="CBE5" sqref="E2:G2" name="Zaglavlje_3_1"/>
  </protectedRanges>
  <mergeCells count="4">
    <mergeCell ref="B1:C1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Dragicevic</dc:creator>
  <cp:keywords/>
  <dc:description/>
  <cp:lastModifiedBy>Dimitrije Radulović</cp:lastModifiedBy>
  <cp:lastPrinted>2017-03-16T14:06:52Z</cp:lastPrinted>
  <dcterms:created xsi:type="dcterms:W3CDTF">2012-12-06T09:53:54Z</dcterms:created>
  <dcterms:modified xsi:type="dcterms:W3CDTF">2017-04-12T08:27:58Z</dcterms:modified>
  <cp:category/>
  <cp:version/>
  <cp:contentType/>
  <cp:contentStatus/>
</cp:coreProperties>
</file>